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6" yWindow="65380" windowWidth="13200" windowHeight="1255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<sst xmlns="http://schemas.openxmlformats.org/spreadsheetml/2006/main" count="2133" uniqueCount="1627">
  <si>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</si>
  <si>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</si>
  <si>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</si>
  <si>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</si>
  <si>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</si>
  <si>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</si>
  <si>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</si>
  <si>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</si>
  <si>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</si>
  <si>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</si>
  <si>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</si>
  <si>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</si>
  <si>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</si>
  <si>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</si>
  <si>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</si>
  <si>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</si>
  <si>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</si>
  <si>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</si>
  <si>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</si>
  <si>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</si>
  <si>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</si>
  <si>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</si>
  <si>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</si>
  <si>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</si>
  <si>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</si>
  <si>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</si>
  <si>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</si>
  <si>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</si>
  <si>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</si>
  <si>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</si>
  <si>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</si>
  <si>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</si>
  <si>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</si>
  <si>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</si>
  <si>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</si>
  <si>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</si>
  <si>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</si>
  <si>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</si>
  <si>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</si>
  <si>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</si>
  <si>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</si>
  <si>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</si>
  <si>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</si>
  <si>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</si>
  <si>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</si>
  <si>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</si>
  <si>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</si>
  <si>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</si>
  <si>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</si>
  <si>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</si>
  <si>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</si>
  <si>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</si>
  <si>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</si>
  <si>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</si>
  <si>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</si>
  <si>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</si>
  <si>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</si>
  <si>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</si>
  <si>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</si>
  <si>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</si>
  <si>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</si>
  <si>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</si>
  <si>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</si>
  <si>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</si>
  <si>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</si>
  <si>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</si>
  <si>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</si>
  <si>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</si>
  <si>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</si>
  <si>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</si>
  <si>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</si>
  <si>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</si>
  <si>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</si>
  <si>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</si>
  <si>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</si>
  <si>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</si>
  <si>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</si>
  <si>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</si>
  <si>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</si>
  <si>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</si>
  <si>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</si>
  <si>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</si>
  <si>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</si>
  <si>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</si>
  <si>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</si>
  <si>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</si>
  <si>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</si>
  <si>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</si>
  <si>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</si>
  <si>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</si>
  <si>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</si>
  <si>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</si>
  <si>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</si>
  <si>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</si>
  <si>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</si>
  <si>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</si>
  <si>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</si>
  <si>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</si>
  <si>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</si>
  <si>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</si>
  <si>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</si>
  <si>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</si>
  <si>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</si>
  <si>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</si>
  <si>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</si>
  <si>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</si>
  <si>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</si>
  <si>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</si>
  <si>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</si>
  <si>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</si>
  <si>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</si>
  <si>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</si>
  <si>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</si>
  <si>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</si>
  <si>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</si>
  <si>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</si>
  <si>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</si>
  <si>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</si>
  <si>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</si>
  <si>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</si>
  <si>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</si>
  <si>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</si>
  <si>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</si>
  <si>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</si>
  <si>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</si>
  <si>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</si>
  <si>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</si>
  <si>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</si>
  <si>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</si>
  <si>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</si>
  <si>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</si>
  <si>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</si>
  <si>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</si>
  <si>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</si>
  <si>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</si>
  <si>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</si>
  <si>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</si>
  <si>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</si>
  <si>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</si>
  <si>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</si>
  <si>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</si>
  <si>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</si>
  <si>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</si>
  <si>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</si>
  <si>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</si>
  <si>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</si>
  <si>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</si>
  <si>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</si>
  <si>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</si>
  <si>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</si>
  <si>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</si>
  <si>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</si>
  <si>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</si>
  <si>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</si>
  <si>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</si>
  <si>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</si>
  <si>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</si>
  <si>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</si>
  <si>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</si>
  <si>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</si>
  <si>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</si>
  <si>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</si>
  <si>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</si>
  <si>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</si>
  <si>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</si>
  <si>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</si>
  <si>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</si>
  <si>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</si>
  <si>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</si>
  <si>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</si>
  <si>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</si>
  <si>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</si>
  <si>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</si>
  <si>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</si>
  <si>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</si>
  <si>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</si>
  <si>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</si>
  <si>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</si>
  <si>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</si>
  <si>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</si>
  <si>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</si>
  <si>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</si>
  <si>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</si>
  <si>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</si>
  <si>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</si>
  <si>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</si>
  <si>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</si>
  <si>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</si>
  <si>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</si>
  <si>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</si>
  <si>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</si>
  <si>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</si>
  <si>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</si>
  <si>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</si>
  <si>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</si>
  <si>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</si>
  <si>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</si>
  <si>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</si>
  <si>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</si>
  <si>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</si>
  <si>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</si>
  <si>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</si>
  <si>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</si>
  <si>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</si>
  <si>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</si>
  <si>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</si>
  <si>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</si>
  <si>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</si>
  <si>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</si>
  <si>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</si>
  <si>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</si>
  <si>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</si>
  <si>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</si>
  <si>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</si>
  <si>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</si>
  <si>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</si>
  <si>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</si>
  <si>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</si>
  <si>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</si>
  <si>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</si>
  <si>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</si>
  <si>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</si>
  <si>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</si>
  <si>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</si>
  <si>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</si>
  <si>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</si>
  <si>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</si>
  <si>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</si>
  <si>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</si>
  <si>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</si>
  <si>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</si>
  <si>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</si>
  <si>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</si>
  <si>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</si>
  <si>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</si>
  <si>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</si>
  <si>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</si>
  <si>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</si>
  <si>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</si>
  <si>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</si>
  <si>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</si>
  <si>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</si>
  <si>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</si>
  <si>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</si>
  <si>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</si>
  <si>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</si>
  <si>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</si>
  <si>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</si>
  <si>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</si>
  <si>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</si>
  <si>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</si>
  <si>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</si>
  <si>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</si>
  <si>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</si>
  <si>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</si>
  <si>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</si>
  <si>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</si>
  <si>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</si>
  <si>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</si>
  <si>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</si>
  <si>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</si>
  <si>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</si>
  <si>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</si>
  <si>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</si>
  <si>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</si>
  <si>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</si>
  <si>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</si>
  <si>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</si>
  <si>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</si>
  <si>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</si>
  <si>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</si>
  <si>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</si>
  <si>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</si>
  <si>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</si>
  <si>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</si>
  <si>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</si>
  <si>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</si>
  <si>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</si>
  <si>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</si>
  <si>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</si>
  <si>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</si>
  <si>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</si>
  <si>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</si>
  <si>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</si>
  <si>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</si>
  <si>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</si>
  <si>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</si>
  <si>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</si>
  <si>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</si>
  <si>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</si>
  <si>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</si>
  <si>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</si>
  <si>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</si>
  <si>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</si>
  <si>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</si>
  <si>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</si>
  <si>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</si>
  <si>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</si>
  <si>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</si>
  <si>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</si>
  <si>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</si>
  <si>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</si>
  <si>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</si>
  <si>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</si>
  <si>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</si>
  <si>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</si>
  <si>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</si>
  <si>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</si>
  <si>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</si>
  <si>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</si>
  <si>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</si>
  <si>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</si>
  <si>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</si>
  <si>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</si>
  <si>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</si>
  <si>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</si>
  <si>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</si>
  <si>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</si>
  <si>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</si>
  <si>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</si>
  <si>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</si>
  <si>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</si>
  <si>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</si>
  <si>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</si>
  <si>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</si>
  <si>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</si>
  <si>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</si>
  <si>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</si>
  <si>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</si>
  <si>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</si>
  <si>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</si>
  <si>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</si>
  <si>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</si>
  <si>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</si>
  <si>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</si>
  <si>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</si>
  <si>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</si>
  <si>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</si>
  <si>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</si>
  <si>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</si>
  <si>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</si>
  <si>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</si>
  <si>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</si>
  <si>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</si>
  <si>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</si>
  <si>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</si>
  <si>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</si>
  <si>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</si>
  <si>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</si>
  <si>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</si>
  <si>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</si>
  <si>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</si>
  <si>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</si>
  <si>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</si>
  <si>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</si>
  <si>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</si>
  <si>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</si>
  <si>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</si>
  <si>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</si>
  <si>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</si>
  <si>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</si>
  <si>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</si>
  <si>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</si>
  <si>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</si>
  <si>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</si>
  <si>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</si>
  <si>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</si>
  <si>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</si>
  <si>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</si>
  <si>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</si>
  <si>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</si>
  <si>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</si>
  <si>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</si>
  <si>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</si>
  <si>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</si>
  <si>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</si>
  <si>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</si>
  <si>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</si>
  <si>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</si>
  <si>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</si>
  <si>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</si>
  <si>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</si>
  <si>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</si>
  <si>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</si>
  <si>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</si>
  <si>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</si>
  <si>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</si>
  <si>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</si>
  <si>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</si>
  <si>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</si>
  <si>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</si>
  <si>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</si>
  <si>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</si>
  <si>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</si>
  <si>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</si>
  <si>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</si>
  <si>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</si>
  <si>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</si>
  <si>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</si>
  <si>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</si>
  <si>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</si>
  <si>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</si>
  <si>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</si>
  <si>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</si>
  <si>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</si>
  <si>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</si>
  <si>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</si>
  <si>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</si>
  <si>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</si>
  <si>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</si>
  <si>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</si>
  <si>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</si>
  <si>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</si>
  <si>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</si>
  <si>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</si>
  <si>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</si>
  <si>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</si>
  <si>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</si>
  <si>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</si>
  <si>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</si>
  <si>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</si>
  <si>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</si>
  <si>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</si>
  <si>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</si>
  <si>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</si>
  <si>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</si>
  <si>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</si>
  <si>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</si>
  <si>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</si>
  <si>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</si>
  <si>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</si>
  <si>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</si>
  <si>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</si>
  <si>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</si>
  <si>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</si>
  <si>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</si>
  <si>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</si>
  <si>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</si>
  <si>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</si>
  <si>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</si>
  <si>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</si>
  <si>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</si>
  <si>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</si>
  <si>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</si>
  <si>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</si>
  <si>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</si>
  <si>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</si>
  <si>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</si>
  <si>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</si>
  <si>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</si>
  <si>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</si>
  <si>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</si>
  <si>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</si>
  <si>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</si>
  <si>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</si>
  <si>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</si>
  <si>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</si>
  <si>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</si>
  <si>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</si>
  <si>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</si>
  <si>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</si>
  <si>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</si>
  <si>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</si>
  <si>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</si>
  <si>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</si>
  <si>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</si>
  <si>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</si>
  <si>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</si>
  <si>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</si>
  <si>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</si>
  <si>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</si>
  <si>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</si>
  <si>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</si>
  <si>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</si>
  <si>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</si>
  <si>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</si>
  <si>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</si>
  <si>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</si>
  <si>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</si>
  <si>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</si>
  <si>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</si>
  <si>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</si>
  <si>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</si>
  <si>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</si>
  <si>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</si>
  <si>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</si>
  <si>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</si>
  <si>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</si>
  <si>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</si>
  <si>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</si>
  <si>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</si>
  <si>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</si>
  <si>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</si>
  <si>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</si>
  <si>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</si>
  <si>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</si>
  <si>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</si>
  <si>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</si>
  <si>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</si>
  <si>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</si>
  <si>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</si>
  <si>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</si>
  <si>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</si>
  <si>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</si>
  <si>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</si>
  <si>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</si>
  <si>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</si>
  <si>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</si>
  <si>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</si>
  <si>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</si>
  <si>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</si>
  <si>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</si>
  <si>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</si>
  <si>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</si>
  <si>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</si>
  <si>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</si>
  <si>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</si>
  <si>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</si>
  <si>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</si>
  <si>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</si>
  <si>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</si>
  <si>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</si>
  <si>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</si>
  <si>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</si>
  <si>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</si>
  <si>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</si>
  <si>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</si>
  <si>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</si>
  <si>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</si>
  <si>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</si>
  <si>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</si>
  <si>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</si>
  <si>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</si>
  <si>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</si>
  <si>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</si>
  <si>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</si>
  <si>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</si>
  <si>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</si>
  <si>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</si>
  <si>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</si>
  <si>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</si>
  <si>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</si>
  <si>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</si>
  <si>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</si>
  <si>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</si>
  <si>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</si>
  <si>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</si>
  <si>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</si>
  <si>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</si>
  <si>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</si>
  <si>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</si>
  <si>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</si>
  <si>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</si>
  <si>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</si>
  <si>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</si>
  <si>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</si>
  <si>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</si>
  <si>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</si>
  <si>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</si>
  <si>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</si>
  <si>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</si>
  <si>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</si>
  <si>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</si>
  <si>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</si>
  <si>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</si>
  <si>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</si>
  <si>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</si>
  <si>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</si>
  <si>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</si>
  <si>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</si>
  <si>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</si>
  <si>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</si>
  <si>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</si>
  <si>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</si>
  <si>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</si>
  <si>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</si>
  <si>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</si>
  <si>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</si>
  <si>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</si>
  <si>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</si>
  <si>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</si>
  <si>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</si>
  <si>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</si>
  <si>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</si>
  <si>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</si>
  <si>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</si>
  <si>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</si>
  <si>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</si>
  <si>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</si>
  <si>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</si>
  <si>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</si>
  <si>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</si>
  <si>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</si>
  <si>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</si>
  <si>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</si>
  <si>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</si>
  <si>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</si>
  <si>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</si>
  <si>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</si>
  <si>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</si>
  <si>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</si>
  <si>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</si>
  <si>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</si>
  <si>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</si>
  <si>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</si>
  <si>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</si>
  <si>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</si>
  <si>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</si>
  <si>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</si>
  <si>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</si>
  <si>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</si>
  <si>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</si>
  <si>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</si>
  <si>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</si>
  <si>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</si>
  <si>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</si>
  <si>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</si>
  <si>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</si>
  <si>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</si>
  <si>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</si>
  <si>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</si>
  <si>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</si>
  <si>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</si>
  <si>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</si>
  <si>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</si>
  <si>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</si>
  <si>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</si>
  <si>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</si>
  <si>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</si>
  <si>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</si>
  <si>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</si>
  <si>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</si>
  <si>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</si>
  <si>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</si>
  <si>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</si>
  <si>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</si>
  <si>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</si>
  <si>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</si>
  <si>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</si>
  <si>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</si>
  <si>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</si>
  <si>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</si>
  <si>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</si>
  <si>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</si>
  <si>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</si>
  <si>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</si>
  <si>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</si>
  <si>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</si>
  <si>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</si>
  <si>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</si>
  <si>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</si>
  <si>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</si>
  <si>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</si>
  <si>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</si>
  <si>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</si>
  <si>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</si>
  <si>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</si>
  <si>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</si>
  <si>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</si>
  <si>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</si>
  <si>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</si>
  <si>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</si>
  <si>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</si>
  <si>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</si>
  <si>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</si>
  <si>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</si>
  <si>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</si>
  <si>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</si>
  <si>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</si>
  <si>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</si>
  <si>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</si>
  <si>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</si>
  <si>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</si>
  <si>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</si>
  <si>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</si>
  <si>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</si>
  <si>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</si>
  <si>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</si>
  <si>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</si>
  <si>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</si>
  <si>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</si>
  <si>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</si>
  <si>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</si>
  <si>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</si>
  <si>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</si>
  <si>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</si>
  <si>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</si>
  <si>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</si>
  <si>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</si>
  <si>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</si>
  <si>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</si>
  <si>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</si>
  <si>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</si>
  <si>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</si>
  <si>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</si>
  <si>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</si>
  <si>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</si>
  <si>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</si>
  <si>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</si>
  <si>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</si>
  <si>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</si>
  <si>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</si>
  <si>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</si>
  <si>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</si>
  <si>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</si>
  <si>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</si>
  <si>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</si>
  <si>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</si>
  <si>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</si>
  <si>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</si>
  <si>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</si>
  <si>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</si>
  <si>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</si>
  <si>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</si>
  <si>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</si>
  <si>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</si>
  <si>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</si>
  <si>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</si>
  <si>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</si>
  <si>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</si>
  <si>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</si>
  <si>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</si>
  <si>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</si>
  <si>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</si>
  <si>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</si>
  <si>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</si>
  <si>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</si>
  <si>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</si>
  <si>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</si>
  <si>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</si>
  <si>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</si>
  <si>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</si>
  <si>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</si>
  <si>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</si>
  <si>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</si>
  <si>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</si>
  <si>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</si>
  <si>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</si>
  <si>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</si>
  <si>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</si>
  <si>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</si>
  <si>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</si>
  <si>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</si>
  <si>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</si>
  <si>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</si>
  <si>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</si>
  <si>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</si>
  <si>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</si>
  <si>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</si>
  <si>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</si>
  <si>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</si>
  <si>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</si>
  <si>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</si>
  <si>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</si>
  <si>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</si>
  <si>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</si>
  <si>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</si>
  <si>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</si>
  <si>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</si>
  <si>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</si>
  <si>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</si>
  <si>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</si>
  <si>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</si>
  <si>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</si>
  <si>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</si>
  <si>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</si>
  <si>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</si>
  <si>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</si>
  <si>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</si>
  <si>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</si>
  <si>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</si>
  <si>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</si>
  <si>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</si>
  <si>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</si>
  <si>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</si>
  <si>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</si>
  <si>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</si>
  <si>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</si>
  <si>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</si>
  <si>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</si>
  <si>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</si>
  <si>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</si>
  <si>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</si>
  <si>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</si>
  <si>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</si>
  <si>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</si>
  <si>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</si>
  <si>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</si>
  <si>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</si>
  <si>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</si>
  <si>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</si>
  <si>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</si>
  <si>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</si>
  <si>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</si>
  <si>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</si>
  <si>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</si>
  <si>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</si>
  <si>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</si>
  <si>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</si>
  <si>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</si>
  <si>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</si>
  <si>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</si>
  <si>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</si>
  <si>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</si>
  <si>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</si>
  <si>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</si>
  <si>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</si>
  <si>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</si>
  <si>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</si>
  <si>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</si>
  <si>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</si>
  <si>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</si>
  <si>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</si>
  <si>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</si>
  <si>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</si>
  <si>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</si>
  <si>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</si>
  <si>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</si>
  <si>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</si>
  <si>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</si>
  <si>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</si>
  <si>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</si>
  <si>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</si>
  <si>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</si>
  <si>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</si>
  <si>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</si>
  <si>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</si>
  <si>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</si>
  <si>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</si>
  <si>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</si>
  <si>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</si>
  <si>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</si>
  <si>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</si>
  <si>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</si>
  <si>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</si>
  <si>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</si>
  <si>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</si>
  <si>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</si>
  <si>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</si>
  <si>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</si>
  <si>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</si>
  <si>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</si>
  <si>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</si>
  <si>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</si>
  <si>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</si>
  <si>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</si>
  <si>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</si>
  <si>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</si>
  <si>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</si>
  <si>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</si>
  <si>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</si>
  <si>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</si>
  <si>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</si>
  <si>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</si>
  <si>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</si>
  <si>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</si>
  <si>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</si>
  <si>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</si>
  <si>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</si>
  <si>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</si>
  <si>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</si>
  <si>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</si>
  <si>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</si>
  <si>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</si>
  <si>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</si>
  <si>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</si>
  <si>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</si>
  <si>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</si>
  <si>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</si>
  <si>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</si>
  <si>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</si>
  <si>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</si>
  <si>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</si>
  <si>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</si>
  <si>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</si>
  <si>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</si>
  <si>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</si>
  <si>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</si>
  <si>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</si>
  <si>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</si>
  <si>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</si>
  <si>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</si>
  <si>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</si>
  <si>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</si>
  <si>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</si>
  <si>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</si>
  <si>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</si>
  <si>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</si>
  <si>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</si>
  <si>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</si>
  <si>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</si>
  <si>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</si>
  <si>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</si>
  <si>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</si>
  <si>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</si>
  <si>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</si>
  <si>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</si>
  <si>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</si>
  <si>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</si>
  <si>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</si>
  <si>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</si>
  <si>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</si>
  <si>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</si>
  <si>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</si>
  <si>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</si>
  <si>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</si>
  <si>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</si>
  <si>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</si>
  <si>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</si>
  <si>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</si>
  <si>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</si>
  <si>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</si>
  <si>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</si>
  <si>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</si>
  <si>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</si>
  <si>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</si>
  <si>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</si>
  <si>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</si>
  <si>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</si>
  <si>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</si>
  <si>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</si>
  <si>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</si>
  <si>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</si>
  <si>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</si>
  <si>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</si>
  <si>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</si>
  <si>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</si>
  <si>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</si>
  <si>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</si>
  <si>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</si>
  <si>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</si>
  <si>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</si>
  <si>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</si>
  <si>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</si>
  <si>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</si>
  <si>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</si>
  <si>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</si>
  <si>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</si>
  <si>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</si>
  <si>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</si>
  <si>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</si>
  <si>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</si>
  <si>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</si>
  <si>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</si>
  <si>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</si>
  <si>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</si>
  <si>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</si>
  <si>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</si>
  <si>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</si>
  <si>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</si>
  <si>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</si>
  <si>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</si>
  <si>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</si>
  <si>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</si>
  <si>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</si>
  <si>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</si>
  <si>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</si>
  <si>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</si>
  <si>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</si>
  <si>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</si>
  <si>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</si>
  <si>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</si>
  <si>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</si>
  <si>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</si>
  <si>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</si>
  <si>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</si>
  <si>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</si>
  <si>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</si>
  <si>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</si>
  <si>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</si>
  <si>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</si>
  <si>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</si>
  <si>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</si>
  <si>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</si>
  <si>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</si>
  <si>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</si>
  <si>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</si>
  <si>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</si>
  <si>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</si>
  <si>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</si>
  <si>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</si>
  <si>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</si>
  <si>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</si>
  <si>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</si>
  <si>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</si>
  <si>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</si>
  <si>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</si>
  <si>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</si>
  <si>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</si>
  <si>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</si>
  <si>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</si>
  <si>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</si>
  <si>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</si>
  <si>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</si>
  <si>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</si>
  <si>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</si>
  <si>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</si>
  <si>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</si>
  <si>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</si>
  <si>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</si>
  <si>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</si>
  <si>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</si>
  <si>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</si>
  <si>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</si>
  <si>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</si>
  <si>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</si>
  <si>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</si>
  <si>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</si>
  <si>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</si>
  <si>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</si>
  <si>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</si>
  <si>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</si>
  <si>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</si>
  <si>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</si>
  <si>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</si>
  <si>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</si>
  <si>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</si>
  <si>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</si>
  <si>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</si>
  <si>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</si>
  <si>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</si>
  <si>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</si>
  <si>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</si>
  <si>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</si>
  <si>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</si>
  <si>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</si>
  <si>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</si>
  <si>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</si>
  <si>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</si>
  <si>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</si>
  <si>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</si>
  <si>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</si>
  <si>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</si>
  <si>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</si>
  <si>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</si>
  <si>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</si>
  <si>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</si>
  <si>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</si>
  <si>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</si>
  <si>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</si>
  <si>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</si>
  <si>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</si>
  <si>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</si>
  <si>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</si>
  <si>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</si>
  <si>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</si>
  <si>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</si>
  <si>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</si>
  <si>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</si>
  <si>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</si>
  <si>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</si>
  <si>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</si>
  <si>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</si>
  <si>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</si>
  <si>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</si>
  <si>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</si>
  <si>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</si>
  <si>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</si>
  <si>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</si>
  <si>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</si>
  <si>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</si>
  <si>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</si>
  <si>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</si>
  <si>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</si>
  <si>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</si>
  <si>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</si>
  <si>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</si>
  <si>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</si>
  <si>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</si>
  <si>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</si>
  <si>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</si>
  <si>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</si>
  <si>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</si>
  <si>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</si>
  <si>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</si>
  <si>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</si>
  <si>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</si>
  <si>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</si>
  <si>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</si>
  <si>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</si>
  <si>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</si>
  <si>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</si>
  <si>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</si>
  <si>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</si>
  <si>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</si>
  <si>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</si>
  <si>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</si>
  <si>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</si>
  <si>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</si>
  <si>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</si>
  <si>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</si>
  <si>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</si>
  <si>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</si>
  <si>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</si>
  <si>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</si>
  <si>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</si>
  <si>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</si>
  <si>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</si>
  <si>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</si>
  <si>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</si>
  <si>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</si>
  <si>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</si>
  <si>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</si>
  <si>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</si>
  <si>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</si>
  <si>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</si>
  <si>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</si>
  <si>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</si>
  <si>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</si>
  <si>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</si>
  <si>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</si>
  <si>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</si>
  <si>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</si>
  <si>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</si>
  <si>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</si>
  <si>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</si>
  <si>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</si>
  <si>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</si>
  <si>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</si>
  <si>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</si>
  <si>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</si>
  <si>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</si>
  <si>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</si>
  <si>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</si>
  <si>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</si>
  <si>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</si>
  <si>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</si>
  <si>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</si>
  <si>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</si>
  <si>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</si>
  <si>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</si>
  <si>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</si>
  <si>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</si>
  <si>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</si>
  <si>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</si>
  <si>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</si>
  <si>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</si>
  <si>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</si>
  <si>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</si>
  <si>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</si>
  <si>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</si>
  <si>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</si>
  <si>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</si>
  <si>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</si>
  <si>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</si>
  <si>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</si>
  <si>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</si>
  <si>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</si>
  <si>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</si>
  <si>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</si>
  <si>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</si>
  <si>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</si>
  <si>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</si>
  <si>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</si>
  <si>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</si>
  <si>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</si>
  <si>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</si>
  <si>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</si>
  <si>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</si>
  <si>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</si>
  <si>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</si>
  <si>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</si>
  <si>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</si>
  <si>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</si>
  <si>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</si>
  <si>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</si>
  <si>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</si>
  <si>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</si>
  <si>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</si>
  <si>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</si>
  <si>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</si>
  <si>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</si>
  <si>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</si>
  <si>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</si>
  <si>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</si>
  <si>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</si>
  <si>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</si>
  <si>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</si>
  <si>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</si>
  <si>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</si>
  <si>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</si>
  <si>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</si>
  <si>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</si>
  <si>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</si>
  <si>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</si>
  <si>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</si>
  <si>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</si>
  <si>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</si>
  <si>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</si>
  <si>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</si>
  <si>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</si>
  <si>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</si>
  <si>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</si>
  <si>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</si>
  <si>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</si>
  <si>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</si>
  <si>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</si>
  <si>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</si>
  <si>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</si>
  <si>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</si>
  <si>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</si>
  <si>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</si>
  <si>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</si>
  <si>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</si>
  <si>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</si>
  <si>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</si>
  <si>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</si>
  <si>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</si>
  <si>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</si>
  <si>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</si>
  <si>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</si>
  <si>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</si>
  <si>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</si>
  <si>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</si>
  <si>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</si>
  <si>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</si>
  <si>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</si>
  <si>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</si>
  <si>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</si>
  <si>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</si>
  <si>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</si>
  <si>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</si>
  <si>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</si>
  <si>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</si>
  <si>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</si>
  <si>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</si>
  <si>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</si>
  <si>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</si>
  <si>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</si>
  <si>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</si>
  <si>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</si>
  <si>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</si>
  <si>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</si>
  <si>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</si>
  <si>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</si>
  <si>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</si>
  <si>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</si>
  <si>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</si>
  <si>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</si>
  <si>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</si>
  <si>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</si>
  <si>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</si>
  <si>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</si>
  <si>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</si>
  <si>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</si>
  <si>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</si>
  <si>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</si>
  <si>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</si>
  <si>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</si>
  <si>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</si>
  <si>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</si>
  <si>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</si>
  <si>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</si>
  <si>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</si>
  <si>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</si>
  <si>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</si>
  <si>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</si>
  <si>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</si>
  <si>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</si>
  <si>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</si>
  <si>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</si>
  <si>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</si>
  <si>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</si>
  <si>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</si>
  <si>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</si>
  <si>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</si>
  <si>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</si>
  <si>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</si>
  <si>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</si>
  <si>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</si>
  <si>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</si>
  <si>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</si>
  <si>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</si>
  <si>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</si>
  <si>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</si>
  <si>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</si>
  <si>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</si>
  <si>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</si>
  <si>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</si>
  <si>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</si>
  <si>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</si>
  <si>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</si>
  <si>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</si>
  <si>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</si>
  <si>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</si>
  <si>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</si>
  <si>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</si>
  <si>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</si>
  <si>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</si>
  <si>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</si>
  <si>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</si>
  <si>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</si>
  <si>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</si>
  <si>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</si>
  <si>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</si>
  <si>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</si>
  <si>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</si>
  <si>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</si>
  <si>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</si>
  <si>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</si>
  <si>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</si>
  <si>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</si>
  <si>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</si>
  <si>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</si>
  <si>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</si>
  <si>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</si>
  <si>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</si>
  <si>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</si>
  <si>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</si>
  <si>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</si>
  <si>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</si>
  <si>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</si>
  <si>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</si>
  <si>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</si>
  <si>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</si>
  <si>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</si>
  <si>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</si>
  <si>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</si>
  <si>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</si>
  <si>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</si>
  <si>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</si>
  <si>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</si>
  <si>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</si>
  <si>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</si>
  <si>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</si>
  <si>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</si>
  <si>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</si>
  <si>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</si>
  <si>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</si>
  <si>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</si>
  <si>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</si>
  <si>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</si>
  <si>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</si>
  <si>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</si>
  <si>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</si>
  <si>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</si>
  <si>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</si>
  <si>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</si>
  <si>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</si>
  <si>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</si>
  <si>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</si>
  <si>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</si>
  <si>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</si>
  <si>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</si>
  <si>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</si>
  <si>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</si>
  <si>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</si>
  <si>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</si>
  <si>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</si>
  <si>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</si>
  <si>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</si>
  <si>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</si>
  <si>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</si>
  <si>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</si>
  <si>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</si>
  <si>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</si>
  <si>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</si>
  <si>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</si>
  <si>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</si>
  <si>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</si>
  <si>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</si>
  <si>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</si>
  <si>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</si>
  <si>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</si>
  <si>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</si>
  <si>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</si>
  <si>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</si>
  <si>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</si>
  <si>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</si>
  <si>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</si>
  <si>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</si>
  <si>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</si>
  <si>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</si>
  <si>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</si>
  <si>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</si>
  <si>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</si>
  <si>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</si>
  <si>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</si>
  <si>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</si>
  <si>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</si>
  <si>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</si>
  <si>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</si>
  <si>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</si>
  <si>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</si>
  <si>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</si>
  <si>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</si>
  <si>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</si>
  <si>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</si>
  <si>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</si>
  <si>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</si>
  <si>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</si>
  <si>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</si>
  <si>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</si>
  <si>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</si>
  <si>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</si>
  <si>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</si>
  <si>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</si>
  <si>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</si>
  <si>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</si>
  <si>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</si>
  <si>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</si>
  <si>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</si>
  <si>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</si>
  <si>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</si>
  <si>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</si>
  <si>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</si>
  <si>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</si>
  <si>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</si>
  <si>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</si>
  <si>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</si>
  <si>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</si>
  <si>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</si>
  <si>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</si>
  <si>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</si>
  <si>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</si>
  <si>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</si>
  <si>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</si>
  <si>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</si>
  <si>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</si>
  <si>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</si>
  <si>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</si>
  <si>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</si>
  <si>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</si>
  <si>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</si>
  <si>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</si>
  <si>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</si>
  <si>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</si>
  <si>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</si>
  <si>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</si>
  <si>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</si>
  <si>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</si>
  <si>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</si>
  <si>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</si>
  <si>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</si>
  <si>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</si>
  <si>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</si>
  <si>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</si>
  <si>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</si>
  <si>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</si>
  <si>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</si>
  <si>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</si>
  <si>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</si>
  <si>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</si>
  <si>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</si>
  <si>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</si>
  <si>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</si>
  <si>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</si>
  <si>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</si>
  <si>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</si>
  <si>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</si>
  <si>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</si>
  <si>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</si>
  <si>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</si>
  <si>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</si>
  <si>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</si>
  <si>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</si>
  <si>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</si>
  <si>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</si>
  <si>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</si>
  <si>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</si>
  <si>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</si>
  <si>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</si>
  <si>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</si>
  <si>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</si>
  <si>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</si>
  <si>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</si>
  <si>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</si>
  <si>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</si>
  <si>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</si>
  <si>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</si>
  <si>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</si>
  <si>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</si>
  <si>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</si>
  <si>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</si>
  <si>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</si>
  <si>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</si>
  <si>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</si>
  <si>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</si>
  <si>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</si>
  <si>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</si>
  <si>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</si>
  <si>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</si>
  <si>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</si>
  <si>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</si>
  <si>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</si>
  <si>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</si>
  <si>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</si>
  <si>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</si>
  <si>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</si>
  <si>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</si>
  <si>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</si>
  <si>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</si>
  <si>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</si>
  <si>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</si>
  <si>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</si>
  <si>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</si>
  <si>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</si>
  <si>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</si>
  <si>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</si>
  <si>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</si>
  <si>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</si>
  <si>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</si>
  <si>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</si>
  <si>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</si>
  <si>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</si>
  <si>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</si>
  <si>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</si>
  <si>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</si>
  <si>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</si>
  <si>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</si>
  <si>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</si>
  <si>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</si>
  <si>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</si>
  <si>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</si>
  <si>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</si>
  <si>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</si>
  <si>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</si>
  <si>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</si>
  <si>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</si>
  <si>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</si>
  <si>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</si>
  <si>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</si>
  <si>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</si>
  <si>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</si>
  <si>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</si>
  <si>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</si>
  <si>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</si>
  <si>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</si>
  <si>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</si>
  <si>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</si>
  <si>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</si>
  <si>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</si>
  <si>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</si>
  <si>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</si>
  <si>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</si>
  <si>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</si>
  <si>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</si>
  <si>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</si>
  <si>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</si>
  <si>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</si>
  <si>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</si>
  <si>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</si>
  <si>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</si>
  <si>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</si>
  <si>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</si>
  <si>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</si>
  <si>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</si>
  <si>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</si>
  <si>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</si>
  <si>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</si>
  <si>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</si>
  <si>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</si>
  <si>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</si>
  <si>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</si>
  <si>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</si>
  <si>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</si>
  <si>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</si>
  <si>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</si>
  <si>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</si>
  <si>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</si>
  <si>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</si>
  <si>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</si>
  <si>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</si>
  <si>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</si>
  <si>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</si>
  <si>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</si>
  <si>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</si>
  <si>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</si>
  <si>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</si>
  <si>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</si>
  <si>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</si>
  <si>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</si>
  <si>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</si>
  <si>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</si>
  <si>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</si>
  <si>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</si>
  <si>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</si>
  <si>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</si>
  <si>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</si>
  <si>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</si>
  <si>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</si>
  <si>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</si>
  <si>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</si>
  <si>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</si>
  <si>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</si>
  <si>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</si>
  <si>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</si>
  <si>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</si>
  <si>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</si>
  <si>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</si>
  <si>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</si>
  <si>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</si>
  <si>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</si>
  <si>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</si>
  <si>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</si>
  <si>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</si>
  <si>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</si>
  <si>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</si>
  <si>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</si>
  <si>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</si>
  <si>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</si>
  <si>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</si>
  <si>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</si>
  <si>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</si>
  <si>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</si>
  <si>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</si>
  <si>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</si>
  <si>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</si>
  <si>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</si>
  <si>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</si>
  <si>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</si>
  <si>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</si>
  <si>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</si>
  <si>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</si>
  <si>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</si>
  <si>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</si>
  <si>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</si>
  <si>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</si>
  <si>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940-25-82</t>
  </si>
  <si>
    <t>Веселин Даков</t>
  </si>
  <si>
    <t>Румяна Петрова</t>
  </si>
  <si>
    <t>b775</t>
  </si>
  <si>
    <t>d620</t>
  </si>
  <si>
    <t>c961</t>
  </si>
  <si>
    <t>11.05.2016 г.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</si>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</sst>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2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06" t="s">
        <v>644</v>
      </c>
      <c r="D19" s="1007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8" t="s">
        <v>862</v>
      </c>
      <c r="D20" s="1009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88" t="s">
        <v>648</v>
      </c>
      <c r="D21" s="1049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649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650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651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1088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652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863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653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654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655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656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657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658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659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660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661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370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371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666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667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668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451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452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524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7" t="s">
        <v>525</v>
      </c>
      <c r="D48" s="101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9" t="e">
        <f>$B$7</f>
        <v>#REF!</v>
      </c>
      <c r="C54" s="1020"/>
      <c r="D54" s="102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2" t="e">
        <f>$B$9</f>
        <v>#REF!</v>
      </c>
      <c r="C56" s="1013"/>
      <c r="D56" s="101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2" t="e">
        <f>$B$12</f>
        <v>#REF!</v>
      </c>
      <c r="C59" s="1013"/>
      <c r="D59" s="1013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8" t="s">
        <v>576</v>
      </c>
      <c r="D63" s="1029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4" t="s">
        <v>1198</v>
      </c>
      <c r="M63" s="1014" t="s">
        <v>1199</v>
      </c>
      <c r="N63" s="1014" t="s">
        <v>1200</v>
      </c>
      <c r="O63" s="1014" t="s">
        <v>1201</v>
      </c>
    </row>
    <row r="64" spans="2:15" s="40" customFormat="1" ht="49.5" customHeight="1" thickBot="1">
      <c r="B64" s="81" t="s">
        <v>593</v>
      </c>
      <c r="C64" s="1008" t="s">
        <v>864</v>
      </c>
      <c r="D64" s="1025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5"/>
      <c r="M64" s="1015"/>
      <c r="N64" s="1021"/>
      <c r="O64" s="1021"/>
    </row>
    <row r="65" spans="2:15" s="40" customFormat="1" ht="21" thickBot="1">
      <c r="B65" s="82"/>
      <c r="C65" s="1026" t="s">
        <v>456</v>
      </c>
      <c r="D65" s="1027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6"/>
      <c r="M65" s="1016"/>
      <c r="N65" s="1022"/>
      <c r="O65" s="1022"/>
    </row>
    <row r="66" spans="1:15" s="50" customFormat="1" ht="34.5" customHeight="1">
      <c r="A66" s="57">
        <v>5</v>
      </c>
      <c r="B66" s="48">
        <v>100</v>
      </c>
      <c r="C66" s="1032" t="s">
        <v>457</v>
      </c>
      <c r="D66" s="103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460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732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738</v>
      </c>
      <c r="D69" s="103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739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30" t="s">
        <v>526</v>
      </c>
      <c r="D71" s="103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30" t="s">
        <v>900</v>
      </c>
      <c r="D72" s="103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30" t="s">
        <v>757</v>
      </c>
      <c r="D73" s="103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30" t="s">
        <v>759</v>
      </c>
      <c r="D74" s="103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3" t="s">
        <v>760</v>
      </c>
      <c r="D75" s="102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3" t="s">
        <v>761</v>
      </c>
      <c r="D76" s="102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3" t="s">
        <v>1614</v>
      </c>
      <c r="D77" s="102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30" t="s">
        <v>762</v>
      </c>
      <c r="D78" s="103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30" t="s">
        <v>774</v>
      </c>
      <c r="D80" s="103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30" t="s">
        <v>775</v>
      </c>
      <c r="D81" s="103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30" t="s">
        <v>776</v>
      </c>
      <c r="D82" s="103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30" t="s">
        <v>777</v>
      </c>
      <c r="D83" s="103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30" t="s">
        <v>1216</v>
      </c>
      <c r="D84" s="103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30" t="s">
        <v>1212</v>
      </c>
      <c r="D85" s="103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30" t="s">
        <v>1615</v>
      </c>
      <c r="D86" s="103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3" t="s">
        <v>786</v>
      </c>
      <c r="D87" s="102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30" t="s">
        <v>530</v>
      </c>
      <c r="D88" s="103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5" t="s">
        <v>787</v>
      </c>
      <c r="D89" s="103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5" t="s">
        <v>788</v>
      </c>
      <c r="D90" s="103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5" t="s">
        <v>250</v>
      </c>
      <c r="D91" s="103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5" t="s">
        <v>799</v>
      </c>
      <c r="D92" s="103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30" t="s">
        <v>800</v>
      </c>
      <c r="D93" s="103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9" t="s">
        <v>805</v>
      </c>
      <c r="D94" s="104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41" t="s">
        <v>809</v>
      </c>
      <c r="D95" s="104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3" t="s">
        <v>810</v>
      </c>
      <c r="D96" s="104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9" t="e">
        <f>$B$7</f>
        <v>#REF!</v>
      </c>
      <c r="C99" s="1020"/>
      <c r="D99" s="102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2" t="e">
        <f>$B$9</f>
        <v>#REF!</v>
      </c>
      <c r="C101" s="1013"/>
      <c r="D101" s="101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2" t="e">
        <f>$B$12</f>
        <v>#REF!</v>
      </c>
      <c r="C104" s="1013"/>
      <c r="D104" s="1013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44" t="s">
        <v>1072</v>
      </c>
      <c r="D108" s="1045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6" t="s">
        <v>864</v>
      </c>
      <c r="D109" s="1047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8" t="s">
        <v>311</v>
      </c>
      <c r="D110" s="1049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0" t="s">
        <v>533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7" t="s">
        <v>1073</v>
      </c>
      <c r="D112" s="103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534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1" t="s">
        <v>918</v>
      </c>
      <c r="D114" s="105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2" t="s">
        <v>791</v>
      </c>
      <c r="D115" s="103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792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60" t="s">
        <v>793</v>
      </c>
      <c r="D117" s="106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7" t="s">
        <v>794</v>
      </c>
      <c r="D118" s="102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5" t="s">
        <v>795</v>
      </c>
      <c r="D119" s="105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7" t="s">
        <v>314</v>
      </c>
      <c r="D121" s="102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7" t="s">
        <v>843</v>
      </c>
      <c r="D122" s="102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8" t="s">
        <v>796</v>
      </c>
      <c r="D123" s="105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4" t="s">
        <v>312</v>
      </c>
      <c r="D124" s="106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313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2" t="s">
        <v>1062</v>
      </c>
      <c r="D126" s="106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7" t="s">
        <v>1063</v>
      </c>
      <c r="D127" s="103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867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797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798</v>
      </c>
      <c r="D130" s="103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3" t="s">
        <v>2</v>
      </c>
      <c r="D131" s="105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4" t="s">
        <v>1061</v>
      </c>
      <c r="D132" s="106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9" t="e">
        <f>$B$7</f>
        <v>#REF!</v>
      </c>
      <c r="C136" s="1020"/>
      <c r="D136" s="102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2" t="e">
        <f>$B$9</f>
        <v>#REF!</v>
      </c>
      <c r="C138" s="1013"/>
      <c r="D138" s="101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2" t="e">
        <f>$B$12</f>
        <v>#REF!</v>
      </c>
      <c r="C141" s="1013"/>
      <c r="D141" s="1013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9" t="e">
        <f>$B$7</f>
        <v>#REF!</v>
      </c>
      <c r="C152" s="1020"/>
      <c r="D152" s="102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2" t="e">
        <f>$B$9</f>
        <v>#REF!</v>
      </c>
      <c r="C154" s="1013"/>
      <c r="D154" s="101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2" t="e">
        <f>$B$12</f>
        <v>#REF!</v>
      </c>
      <c r="C157" s="1013"/>
      <c r="D157" s="1013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44" t="s">
        <v>840</v>
      </c>
      <c r="D161" s="1009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8" t="s">
        <v>864</v>
      </c>
      <c r="D162" s="1007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88" t="s">
        <v>841</v>
      </c>
      <c r="D163" s="1049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8" t="s">
        <v>1065</v>
      </c>
      <c r="D164" s="103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30" t="s">
        <v>1066</v>
      </c>
      <c r="D165" s="103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30" t="s">
        <v>1067</v>
      </c>
      <c r="D166" s="103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3" t="s">
        <v>1068</v>
      </c>
      <c r="D167" s="102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1069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868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869</v>
      </c>
      <c r="D170" s="103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157</v>
      </c>
      <c r="D171" s="103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870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158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159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328</v>
      </c>
      <c r="D175" s="103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1074</v>
      </c>
      <c r="D176" s="103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7" t="s">
        <v>919</v>
      </c>
      <c r="D177" s="102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163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7" t="s">
        <v>1075</v>
      </c>
      <c r="D179" s="106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9" t="s">
        <v>871</v>
      </c>
      <c r="D180" s="103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872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9" t="s">
        <v>873</v>
      </c>
      <c r="D182" s="107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9" t="s">
        <v>874</v>
      </c>
      <c r="D183" s="103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9" t="s">
        <v>535</v>
      </c>
      <c r="D184" s="105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1095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9" t="e">
        <f>$B$7</f>
        <v>#REF!</v>
      </c>
      <c r="C189" s="1020"/>
      <c r="D189" s="102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12" t="e">
        <f>$B$9</f>
        <v>#REF!</v>
      </c>
      <c r="C191" s="1013"/>
      <c r="D191" s="101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2" t="e">
        <f>$B$12</f>
        <v>#REF!</v>
      </c>
      <c r="C194" s="1013"/>
      <c r="D194" s="1013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81" t="s">
        <v>875</v>
      </c>
      <c r="D198" s="1007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2"/>
      <c r="D199" s="1009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76" t="s">
        <v>877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85" t="s">
        <v>879</v>
      </c>
      <c r="D201" s="108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85" t="s">
        <v>881</v>
      </c>
      <c r="D202" s="108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72" t="s">
        <v>883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74" t="s">
        <v>885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7" t="s">
        <v>887</v>
      </c>
      <c r="D205" s="108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70" t="s">
        <v>889</v>
      </c>
      <c r="D206" s="107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70" t="s">
        <v>891</v>
      </c>
      <c r="D207" s="107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83" t="s">
        <v>893</v>
      </c>
      <c r="D208" s="108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9" t="s">
        <v>894</v>
      </c>
      <c r="D209" s="108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4"/>
  <sheetViews>
    <sheetView showZeros="0" tabSelected="1" zoomScalePageLayoutView="0" workbookViewId="0" topLeftCell="B6">
      <selection activeCell="B15" sqref="B15"/>
    </sheetView>
  </sheetViews>
  <sheetFormatPr defaultColWidth="9.125" defaultRowHeight="12.75"/>
  <cols>
    <col min="1" max="1" width="3.875" style="427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3.625" style="277" hidden="1" customWidth="1"/>
    <col min="15" max="15" width="5.625" style="277" customWidth="1"/>
    <col min="16" max="16" width="14.50390625" style="644" customWidth="1"/>
    <col min="17" max="17" width="13.50390625" style="644" customWidth="1"/>
    <col min="18" max="19" width="11.125" style="644" customWidth="1"/>
    <col min="20" max="20" width="16.375" style="644" hidden="1" customWidth="1"/>
    <col min="21" max="21" width="15.00390625" style="644" hidden="1" customWidth="1"/>
    <col min="22" max="22" width="15.00390625" style="645" customWidth="1"/>
    <col min="23" max="23" width="15.625" style="644" hidden="1" customWidth="1"/>
    <col min="24" max="24" width="15.375" style="644" hidden="1" customWidth="1"/>
    <col min="25" max="16384" width="9.125" style="644" customWidth="1"/>
  </cols>
  <sheetData>
    <row r="1" spans="2:15" ht="17.25" hidden="1">
      <c r="B1" s="529"/>
      <c r="C1" s="529"/>
      <c r="D1" s="529"/>
      <c r="E1" s="408"/>
      <c r="F1" s="524"/>
      <c r="G1" s="524"/>
      <c r="H1" s="524"/>
      <c r="I1" s="408"/>
      <c r="J1" s="408"/>
      <c r="O1" s="427"/>
    </row>
    <row r="2" spans="2:15" ht="15" hidden="1">
      <c r="B2" s="529"/>
      <c r="C2" s="529"/>
      <c r="D2" s="529"/>
      <c r="E2" s="408"/>
      <c r="F2" s="525"/>
      <c r="G2" s="525"/>
      <c r="H2" s="525"/>
      <c r="I2" s="408"/>
      <c r="J2" s="408"/>
      <c r="O2" s="427"/>
    </row>
    <row r="3" spans="2:15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  <c r="O3" s="427"/>
    </row>
    <row r="4" spans="2:15" ht="15" hidden="1">
      <c r="B4" s="529"/>
      <c r="C4" s="529"/>
      <c r="D4" s="529"/>
      <c r="E4" s="408"/>
      <c r="F4" s="525"/>
      <c r="G4" s="525"/>
      <c r="H4" s="525"/>
      <c r="I4" s="408"/>
      <c r="J4" s="408"/>
      <c r="O4" s="427"/>
    </row>
    <row r="5" spans="2:15" ht="18" customHeight="1" hidden="1">
      <c r="B5" s="529"/>
      <c r="C5" s="529"/>
      <c r="D5" s="529"/>
      <c r="E5" s="408"/>
      <c r="F5" s="525"/>
      <c r="G5" s="525"/>
      <c r="H5" s="525"/>
      <c r="I5" s="408"/>
      <c r="J5" s="408"/>
      <c r="O5" s="427"/>
    </row>
    <row r="6" spans="2:15" ht="15.75">
      <c r="B6" s="529"/>
      <c r="C6" s="529"/>
      <c r="D6" s="529"/>
      <c r="E6" s="408"/>
      <c r="F6" s="525"/>
      <c r="G6" s="525"/>
      <c r="H6" s="525"/>
      <c r="I6" s="408"/>
      <c r="J6" s="408"/>
      <c r="O6" s="427"/>
    </row>
    <row r="7" spans="2:15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  <c r="O7" s="427"/>
    </row>
    <row r="8" spans="2:15" ht="22.5" customHeight="1" thickBot="1">
      <c r="B8" s="906" t="s">
        <v>1625</v>
      </c>
      <c r="C8" s="657"/>
      <c r="D8" s="657"/>
      <c r="E8" s="658"/>
      <c r="F8" s="658"/>
      <c r="G8" s="658"/>
      <c r="H8" s="658"/>
      <c r="I8" s="658"/>
      <c r="J8" s="659"/>
      <c r="K8" s="278"/>
      <c r="L8" s="278"/>
      <c r="M8" s="278"/>
      <c r="N8" s="427"/>
      <c r="O8" s="427"/>
    </row>
    <row r="9" spans="2:15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  <c r="O9" s="427"/>
    </row>
    <row r="10" spans="2:15" ht="18.75">
      <c r="B10" s="528"/>
      <c r="C10" s="528"/>
      <c r="D10" s="528"/>
      <c r="E10" s="408"/>
      <c r="F10" s="691"/>
      <c r="G10" s="691"/>
      <c r="H10" s="691"/>
      <c r="I10" s="408"/>
      <c r="J10" s="408"/>
      <c r="O10" s="427"/>
    </row>
    <row r="11" spans="2:19" ht="23.25" customHeight="1">
      <c r="B11" s="932" t="s">
        <v>1616</v>
      </c>
      <c r="C11" s="932"/>
      <c r="D11" s="932"/>
      <c r="E11" s="928" t="s">
        <v>1203</v>
      </c>
      <c r="F11" s="929">
        <v>42490</v>
      </c>
      <c r="G11" s="935" t="s">
        <v>1197</v>
      </c>
      <c r="H11" s="936">
        <v>695025</v>
      </c>
      <c r="I11" s="1091">
        <v>0</v>
      </c>
      <c r="J11" s="1092"/>
      <c r="K11" s="280"/>
      <c r="L11" s="280"/>
      <c r="O11" s="427"/>
      <c r="P11" s="646"/>
      <c r="Q11" s="646"/>
      <c r="R11" s="646"/>
      <c r="S11" s="646"/>
    </row>
    <row r="12" spans="2:19" ht="23.25" customHeight="1">
      <c r="B12" s="696" t="s">
        <v>1124</v>
      </c>
      <c r="C12" s="519"/>
      <c r="D12" s="528"/>
      <c r="E12" s="408"/>
      <c r="F12" s="520"/>
      <c r="G12" s="408"/>
      <c r="H12" s="895"/>
      <c r="I12" s="1093" t="s">
        <v>1202</v>
      </c>
      <c r="J12" s="1093"/>
      <c r="O12" s="427"/>
      <c r="P12" s="646"/>
      <c r="Q12" s="646"/>
      <c r="R12" s="646"/>
      <c r="S12" s="646"/>
    </row>
    <row r="13" spans="2:19" ht="23.25" customHeight="1">
      <c r="B13" s="656" t="s">
        <v>276</v>
      </c>
      <c r="C13" s="519"/>
      <c r="D13" s="519"/>
      <c r="E13" s="669" t="s">
        <v>1142</v>
      </c>
      <c r="F13" s="938" t="s">
        <v>1206</v>
      </c>
      <c r="G13" s="408"/>
      <c r="H13" s="895"/>
      <c r="I13" s="1094"/>
      <c r="J13" s="1094"/>
      <c r="O13" s="427"/>
      <c r="P13" s="646"/>
      <c r="Q13" s="646"/>
      <c r="R13" s="646"/>
      <c r="S13" s="646"/>
    </row>
    <row r="14" spans="2:19" ht="23.25" customHeight="1">
      <c r="B14" s="700" t="s">
        <v>1123</v>
      </c>
      <c r="C14" s="521"/>
      <c r="D14" s="521"/>
      <c r="E14" s="521"/>
      <c r="F14" s="521"/>
      <c r="G14" s="521"/>
      <c r="H14" s="895"/>
      <c r="I14" s="1094"/>
      <c r="J14" s="1094"/>
      <c r="O14" s="427"/>
      <c r="P14" s="646"/>
      <c r="Q14" s="646"/>
      <c r="R14" s="646"/>
      <c r="S14" s="646"/>
    </row>
    <row r="15" spans="2:24" ht="21.75" customHeight="1" thickBot="1">
      <c r="B15" s="907" t="s">
        <v>1141</v>
      </c>
      <c r="C15" s="402"/>
      <c r="D15" s="402"/>
      <c r="E15" s="821">
        <v>42</v>
      </c>
      <c r="F15" s="904" t="s">
        <v>1626</v>
      </c>
      <c r="G15" s="521"/>
      <c r="H15" s="426"/>
      <c r="I15" s="426"/>
      <c r="J15" s="878"/>
      <c r="K15" s="283"/>
      <c r="L15" s="283"/>
      <c r="M15" s="284"/>
      <c r="N15" s="282"/>
      <c r="O15" s="427"/>
      <c r="P15" s="646"/>
      <c r="Q15" s="646"/>
      <c r="R15" s="646"/>
      <c r="S15" s="646"/>
      <c r="T15" s="646"/>
      <c r="U15" s="646"/>
      <c r="W15" s="646"/>
      <c r="X15" s="646"/>
    </row>
    <row r="16" spans="1:24" ht="16.5" thickBot="1">
      <c r="A16" s="649"/>
      <c r="B16" s="522"/>
      <c r="C16" s="522"/>
      <c r="D16" s="522"/>
      <c r="E16" s="523"/>
      <c r="F16" s="523"/>
      <c r="G16" s="523"/>
      <c r="H16" s="523"/>
      <c r="I16" s="523"/>
      <c r="J16" s="637" t="s">
        <v>1120</v>
      </c>
      <c r="K16" s="410"/>
      <c r="L16" s="410"/>
      <c r="M16" s="409"/>
      <c r="N16" s="531"/>
      <c r="O16" s="427"/>
      <c r="P16" s="646"/>
      <c r="Q16" s="646"/>
      <c r="R16" s="646"/>
      <c r="S16" s="646"/>
      <c r="T16" s="646"/>
      <c r="U16" s="646"/>
      <c r="W16" s="646"/>
      <c r="X16" s="646"/>
    </row>
    <row r="17" spans="1:24" ht="22.5" customHeight="1">
      <c r="A17" s="649"/>
      <c r="B17" s="403"/>
      <c r="C17" s="404" t="s">
        <v>593</v>
      </c>
      <c r="D17" s="404"/>
      <c r="E17" s="1095" t="s">
        <v>1153</v>
      </c>
      <c r="F17" s="1097" t="s">
        <v>1154</v>
      </c>
      <c r="G17" s="879" t="s">
        <v>1119</v>
      </c>
      <c r="H17" s="880"/>
      <c r="I17" s="881"/>
      <c r="J17" s="882"/>
      <c r="K17" s="286"/>
      <c r="L17" s="286"/>
      <c r="M17" s="286"/>
      <c r="N17" s="285"/>
      <c r="O17" s="427"/>
      <c r="P17" s="646"/>
      <c r="Q17" s="646"/>
      <c r="R17" s="646"/>
      <c r="S17" s="646"/>
      <c r="T17" s="646"/>
      <c r="U17" s="646"/>
      <c r="V17" s="646"/>
      <c r="W17" s="646"/>
      <c r="X17" s="646"/>
    </row>
    <row r="18" spans="1:24" ht="47.25" customHeight="1">
      <c r="A18" s="649"/>
      <c r="B18" s="638" t="s">
        <v>1121</v>
      </c>
      <c r="C18" s="405"/>
      <c r="D18" s="405"/>
      <c r="E18" s="1096"/>
      <c r="F18" s="1098"/>
      <c r="G18" s="883" t="s">
        <v>1107</v>
      </c>
      <c r="H18" s="884" t="s">
        <v>845</v>
      </c>
      <c r="I18" s="884" t="s">
        <v>1105</v>
      </c>
      <c r="J18" s="885" t="s">
        <v>1106</v>
      </c>
      <c r="K18" s="287" t="s">
        <v>536</v>
      </c>
      <c r="L18" s="287" t="s">
        <v>536</v>
      </c>
      <c r="M18" s="287"/>
      <c r="N18" s="285"/>
      <c r="O18" s="531"/>
      <c r="P18" s="646"/>
      <c r="Q18" s="646"/>
      <c r="R18" s="646"/>
      <c r="S18" s="646"/>
      <c r="T18" s="646"/>
      <c r="U18" s="646"/>
      <c r="V18" s="646"/>
      <c r="W18" s="646"/>
      <c r="X18" s="646"/>
    </row>
    <row r="19" spans="1:24" ht="15" hidden="1">
      <c r="A19" s="649"/>
      <c r="B19" s="406"/>
      <c r="C19" s="406"/>
      <c r="D19" s="406"/>
      <c r="E19" s="639"/>
      <c r="F19" s="639"/>
      <c r="G19" s="640"/>
      <c r="H19" s="641"/>
      <c r="I19" s="641"/>
      <c r="J19" s="642"/>
      <c r="K19" s="288"/>
      <c r="L19" s="288"/>
      <c r="M19" s="288"/>
      <c r="N19" s="285"/>
      <c r="O19" s="531"/>
      <c r="P19" s="646"/>
      <c r="Q19" s="646"/>
      <c r="R19" s="646"/>
      <c r="S19" s="646"/>
      <c r="T19" s="646"/>
      <c r="U19" s="646"/>
      <c r="V19" s="646"/>
      <c r="W19" s="646"/>
      <c r="X19" s="646"/>
    </row>
    <row r="20" spans="1:24" ht="16.5" thickBot="1">
      <c r="A20" s="649"/>
      <c r="B20" s="905" t="s">
        <v>1140</v>
      </c>
      <c r="C20" s="643"/>
      <c r="D20" s="643"/>
      <c r="E20" s="680" t="s">
        <v>322</v>
      </c>
      <c r="F20" s="680" t="s">
        <v>323</v>
      </c>
      <c r="G20" s="681" t="s">
        <v>859</v>
      </c>
      <c r="H20" s="682" t="s">
        <v>860</v>
      </c>
      <c r="I20" s="682" t="s">
        <v>842</v>
      </c>
      <c r="J20" s="683" t="s">
        <v>1092</v>
      </c>
      <c r="K20" s="289" t="s">
        <v>538</v>
      </c>
      <c r="L20" s="289" t="s">
        <v>540</v>
      </c>
      <c r="M20" s="289" t="s">
        <v>540</v>
      </c>
      <c r="N20" s="282"/>
      <c r="O20" s="531"/>
      <c r="P20" s="646"/>
      <c r="Q20" s="646"/>
      <c r="R20" s="646"/>
      <c r="S20" s="646"/>
      <c r="T20" s="646"/>
      <c r="U20" s="646"/>
      <c r="V20" s="646"/>
      <c r="W20" s="646"/>
      <c r="X20" s="646"/>
    </row>
    <row r="21" spans="1:24" ht="15.75">
      <c r="A21" s="649"/>
      <c r="B21" s="407"/>
      <c r="C21" s="407"/>
      <c r="D21" s="407"/>
      <c r="E21" s="411"/>
      <c r="F21" s="411"/>
      <c r="G21" s="535"/>
      <c r="H21" s="536"/>
      <c r="I21" s="536"/>
      <c r="J21" s="537"/>
      <c r="K21" s="290"/>
      <c r="L21" s="290"/>
      <c r="M21" s="290"/>
      <c r="N21" s="281"/>
      <c r="O21" s="531"/>
      <c r="P21" s="646"/>
      <c r="Q21" s="646"/>
      <c r="R21" s="646"/>
      <c r="S21" s="646"/>
      <c r="T21" s="646"/>
      <c r="U21" s="646"/>
      <c r="V21" s="646"/>
      <c r="W21" s="646"/>
      <c r="X21" s="646"/>
    </row>
    <row r="22" spans="1:24" ht="19.5" thickBot="1">
      <c r="A22" s="649">
        <v>10</v>
      </c>
      <c r="B22" s="438" t="s">
        <v>567</v>
      </c>
      <c r="C22" s="439" t="s">
        <v>324</v>
      </c>
      <c r="D22" s="440"/>
      <c r="E22" s="441">
        <v>0</v>
      </c>
      <c r="F22" s="441">
        <v>5989</v>
      </c>
      <c r="G22" s="538">
        <v>0</v>
      </c>
      <c r="H22" s="539">
        <v>0</v>
      </c>
      <c r="I22" s="539">
        <v>0</v>
      </c>
      <c r="J22" s="540">
        <v>5989</v>
      </c>
      <c r="K22" s="291">
        <v>0</v>
      </c>
      <c r="L22" s="291">
        <v>0</v>
      </c>
      <c r="M22" s="291">
        <v>0</v>
      </c>
      <c r="N22" s="292"/>
      <c r="O22" s="531"/>
      <c r="P22" s="646"/>
      <c r="Q22" s="646"/>
      <c r="R22" s="646"/>
      <c r="S22" s="646"/>
      <c r="T22" s="646"/>
      <c r="U22" s="646"/>
      <c r="V22" s="646"/>
      <c r="W22" s="646"/>
      <c r="X22" s="646"/>
    </row>
    <row r="23" spans="1:24" ht="16.5" thickTop="1">
      <c r="A23" s="649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41">
        <v>0</v>
      </c>
      <c r="H23" s="542">
        <v>0</v>
      </c>
      <c r="I23" s="542">
        <v>0</v>
      </c>
      <c r="J23" s="543">
        <v>0</v>
      </c>
      <c r="K23" s="293"/>
      <c r="L23" s="293"/>
      <c r="M23" s="293"/>
      <c r="N23" s="294"/>
      <c r="O23" s="531"/>
      <c r="P23" s="646"/>
      <c r="Q23" s="646"/>
      <c r="R23" s="646"/>
      <c r="S23" s="646"/>
      <c r="T23" s="646"/>
      <c r="U23" s="646"/>
      <c r="V23" s="646"/>
      <c r="W23" s="646"/>
      <c r="X23" s="646"/>
    </row>
    <row r="24" spans="1:24" ht="16.5" customHeight="1" hidden="1">
      <c r="A24" s="649"/>
      <c r="B24" s="458" t="s">
        <v>13</v>
      </c>
      <c r="C24" s="458" t="s">
        <v>9</v>
      </c>
      <c r="D24" s="458"/>
      <c r="E24" s="451"/>
      <c r="F24" s="451">
        <v>0</v>
      </c>
      <c r="G24" s="544"/>
      <c r="H24" s="545"/>
      <c r="I24" s="545"/>
      <c r="J24" s="546"/>
      <c r="K24" s="295"/>
      <c r="L24" s="295"/>
      <c r="M24" s="295"/>
      <c r="N24" s="294"/>
      <c r="O24" s="531"/>
      <c r="P24" s="646"/>
      <c r="Q24" s="646"/>
      <c r="R24" s="646"/>
      <c r="S24" s="646"/>
      <c r="T24" s="646"/>
      <c r="U24" s="646"/>
      <c r="V24" s="646"/>
      <c r="W24" s="646"/>
      <c r="X24" s="646"/>
    </row>
    <row r="25" spans="1:24" ht="16.5" thickBot="1">
      <c r="A25" s="649">
        <v>20</v>
      </c>
      <c r="B25" s="398" t="s">
        <v>1102</v>
      </c>
      <c r="C25" s="398" t="s">
        <v>546</v>
      </c>
      <c r="D25" s="398"/>
      <c r="E25" s="455">
        <v>0</v>
      </c>
      <c r="F25" s="455">
        <v>0</v>
      </c>
      <c r="G25" s="547">
        <v>0</v>
      </c>
      <c r="H25" s="548">
        <v>0</v>
      </c>
      <c r="I25" s="548">
        <v>0</v>
      </c>
      <c r="J25" s="549">
        <v>0</v>
      </c>
      <c r="K25" s="291">
        <v>0</v>
      </c>
      <c r="L25" s="291">
        <v>0</v>
      </c>
      <c r="M25" s="291">
        <v>0</v>
      </c>
      <c r="N25" s="294"/>
      <c r="O25" s="531"/>
      <c r="P25" s="646"/>
      <c r="Q25" s="646"/>
      <c r="R25" s="646"/>
      <c r="S25" s="646"/>
      <c r="T25" s="646"/>
      <c r="U25" s="646"/>
      <c r="V25" s="646"/>
      <c r="W25" s="646"/>
      <c r="X25" s="646"/>
    </row>
    <row r="26" spans="1:24" ht="15.75">
      <c r="A26" s="649">
        <v>25</v>
      </c>
      <c r="B26" s="400" t="s">
        <v>568</v>
      </c>
      <c r="C26" s="400" t="s">
        <v>547</v>
      </c>
      <c r="D26" s="400"/>
      <c r="E26" s="454">
        <v>0</v>
      </c>
      <c r="F26" s="454">
        <v>0</v>
      </c>
      <c r="G26" s="550">
        <v>0</v>
      </c>
      <c r="H26" s="551">
        <v>0</v>
      </c>
      <c r="I26" s="551">
        <v>0</v>
      </c>
      <c r="J26" s="552">
        <v>0</v>
      </c>
      <c r="K26" s="295"/>
      <c r="L26" s="295"/>
      <c r="M26" s="295"/>
      <c r="N26" s="294"/>
      <c r="O26" s="531"/>
      <c r="P26" s="646"/>
      <c r="Q26" s="646"/>
      <c r="R26" s="646"/>
      <c r="S26" s="646"/>
      <c r="T26" s="646"/>
      <c r="U26" s="646"/>
      <c r="V26" s="646"/>
      <c r="W26" s="646"/>
      <c r="X26" s="646"/>
    </row>
    <row r="27" spans="1:24" ht="15.75">
      <c r="A27" s="649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53">
        <v>0</v>
      </c>
      <c r="H27" s="554">
        <v>0</v>
      </c>
      <c r="I27" s="554">
        <v>0</v>
      </c>
      <c r="J27" s="555">
        <v>0</v>
      </c>
      <c r="K27" s="297"/>
      <c r="L27" s="297"/>
      <c r="M27" s="297"/>
      <c r="N27" s="294"/>
      <c r="O27" s="531"/>
      <c r="P27" s="646"/>
      <c r="Q27" s="646"/>
      <c r="R27" s="646"/>
      <c r="S27" s="646"/>
      <c r="T27" s="646"/>
      <c r="U27" s="646"/>
      <c r="V27" s="646"/>
      <c r="W27" s="646"/>
      <c r="X27" s="646"/>
    </row>
    <row r="28" spans="1:24" ht="15.75">
      <c r="A28" s="649">
        <v>30</v>
      </c>
      <c r="B28" s="444" t="s">
        <v>10</v>
      </c>
      <c r="C28" s="445" t="s">
        <v>15</v>
      </c>
      <c r="D28" s="444"/>
      <c r="E28" s="514">
        <v>0</v>
      </c>
      <c r="F28" s="514">
        <v>0</v>
      </c>
      <c r="G28" s="556">
        <v>0</v>
      </c>
      <c r="H28" s="557">
        <v>0</v>
      </c>
      <c r="I28" s="557">
        <v>0</v>
      </c>
      <c r="J28" s="558">
        <v>0</v>
      </c>
      <c r="K28" s="296"/>
      <c r="L28" s="296"/>
      <c r="M28" s="296"/>
      <c r="N28" s="294"/>
      <c r="O28" s="531"/>
      <c r="P28" s="646"/>
      <c r="Q28" s="646"/>
      <c r="R28" s="646"/>
      <c r="S28" s="646"/>
      <c r="T28" s="646"/>
      <c r="U28" s="646"/>
      <c r="V28" s="646"/>
      <c r="W28" s="646"/>
      <c r="X28" s="646"/>
    </row>
    <row r="29" spans="1:24" ht="15.75">
      <c r="A29" s="649">
        <v>35</v>
      </c>
      <c r="B29" s="446" t="s">
        <v>569</v>
      </c>
      <c r="C29" s="447" t="s">
        <v>16</v>
      </c>
      <c r="D29" s="446"/>
      <c r="E29" s="515">
        <v>0</v>
      </c>
      <c r="F29" s="515">
        <v>0</v>
      </c>
      <c r="G29" s="559">
        <v>0</v>
      </c>
      <c r="H29" s="560">
        <v>0</v>
      </c>
      <c r="I29" s="560">
        <v>0</v>
      </c>
      <c r="J29" s="561">
        <v>0</v>
      </c>
      <c r="K29" s="296"/>
      <c r="L29" s="296"/>
      <c r="M29" s="296"/>
      <c r="N29" s="294"/>
      <c r="O29" s="531"/>
      <c r="P29" s="646"/>
      <c r="Q29" s="646"/>
      <c r="R29" s="646"/>
      <c r="S29" s="646"/>
      <c r="T29" s="646"/>
      <c r="U29" s="646"/>
      <c r="V29" s="646"/>
      <c r="W29" s="646"/>
      <c r="X29" s="646"/>
    </row>
    <row r="30" spans="1:24" ht="15.75">
      <c r="A30" s="649">
        <v>40</v>
      </c>
      <c r="B30" s="432" t="s">
        <v>570</v>
      </c>
      <c r="C30" s="432" t="s">
        <v>17</v>
      </c>
      <c r="D30" s="432"/>
      <c r="E30" s="450">
        <v>0</v>
      </c>
      <c r="F30" s="450">
        <v>0</v>
      </c>
      <c r="G30" s="562">
        <v>0</v>
      </c>
      <c r="H30" s="563">
        <v>0</v>
      </c>
      <c r="I30" s="563">
        <v>0</v>
      </c>
      <c r="J30" s="564">
        <v>0</v>
      </c>
      <c r="K30" s="296"/>
      <c r="L30" s="296"/>
      <c r="M30" s="296"/>
      <c r="N30" s="294"/>
      <c r="O30" s="531"/>
      <c r="P30" s="646"/>
      <c r="Q30" s="646"/>
      <c r="R30" s="646"/>
      <c r="S30" s="646"/>
      <c r="T30" s="646"/>
      <c r="U30" s="646"/>
      <c r="V30" s="646"/>
      <c r="W30" s="646"/>
      <c r="X30" s="646"/>
    </row>
    <row r="31" spans="1:24" ht="15.75">
      <c r="A31" s="649">
        <v>45</v>
      </c>
      <c r="B31" s="433" t="s">
        <v>0</v>
      </c>
      <c r="C31" s="433" t="s">
        <v>548</v>
      </c>
      <c r="D31" s="433"/>
      <c r="E31" s="449">
        <v>0</v>
      </c>
      <c r="F31" s="449">
        <v>0</v>
      </c>
      <c r="G31" s="565">
        <v>0</v>
      </c>
      <c r="H31" s="566">
        <v>0</v>
      </c>
      <c r="I31" s="566">
        <v>0</v>
      </c>
      <c r="J31" s="567">
        <v>0</v>
      </c>
      <c r="K31" s="296"/>
      <c r="L31" s="296"/>
      <c r="M31" s="296"/>
      <c r="N31" s="294"/>
      <c r="O31" s="531"/>
      <c r="P31" s="646"/>
      <c r="Q31" s="646"/>
      <c r="R31" s="646"/>
      <c r="S31" s="646"/>
      <c r="T31" s="646"/>
      <c r="U31" s="646"/>
      <c r="V31" s="646"/>
      <c r="W31" s="646"/>
      <c r="X31" s="646"/>
    </row>
    <row r="32" spans="1:24" ht="15.75">
      <c r="A32" s="649">
        <v>50</v>
      </c>
      <c r="B32" s="433" t="s">
        <v>1</v>
      </c>
      <c r="C32" s="433" t="s">
        <v>637</v>
      </c>
      <c r="D32" s="433"/>
      <c r="E32" s="449">
        <v>0</v>
      </c>
      <c r="F32" s="449">
        <v>0</v>
      </c>
      <c r="G32" s="565">
        <v>0</v>
      </c>
      <c r="H32" s="566">
        <v>0</v>
      </c>
      <c r="I32" s="566">
        <v>0</v>
      </c>
      <c r="J32" s="567">
        <v>0</v>
      </c>
      <c r="K32" s="298"/>
      <c r="L32" s="298"/>
      <c r="M32" s="298"/>
      <c r="N32" s="294"/>
      <c r="O32" s="531"/>
      <c r="P32" s="646"/>
      <c r="Q32" s="646"/>
      <c r="R32" s="646"/>
      <c r="S32" s="646"/>
      <c r="T32" s="646"/>
      <c r="U32" s="646"/>
      <c r="V32" s="646"/>
      <c r="W32" s="646"/>
      <c r="X32" s="646"/>
    </row>
    <row r="33" spans="1:24" ht="16.5" thickBot="1">
      <c r="A33" s="649">
        <v>51</v>
      </c>
      <c r="B33" s="434" t="s">
        <v>596</v>
      </c>
      <c r="C33" s="435" t="s">
        <v>47</v>
      </c>
      <c r="D33" s="434"/>
      <c r="E33" s="451">
        <v>0</v>
      </c>
      <c r="F33" s="451">
        <v>0</v>
      </c>
      <c r="G33" s="544">
        <v>0</v>
      </c>
      <c r="H33" s="545">
        <v>0</v>
      </c>
      <c r="I33" s="545">
        <v>0</v>
      </c>
      <c r="J33" s="546">
        <v>0</v>
      </c>
      <c r="K33" s="298"/>
      <c r="L33" s="298"/>
      <c r="M33" s="298"/>
      <c r="N33" s="294"/>
      <c r="O33" s="531"/>
      <c r="P33" s="646"/>
      <c r="Q33" s="646"/>
      <c r="R33" s="646"/>
      <c r="S33" s="646"/>
      <c r="T33" s="646"/>
      <c r="U33" s="646"/>
      <c r="V33" s="646"/>
      <c r="W33" s="646"/>
      <c r="X33" s="646"/>
    </row>
    <row r="34" spans="1:24" ht="16.5" customHeight="1" hidden="1">
      <c r="A34" s="649">
        <v>52</v>
      </c>
      <c r="B34" s="397"/>
      <c r="C34" s="399"/>
      <c r="D34" s="399"/>
      <c r="E34" s="452"/>
      <c r="F34" s="452">
        <v>0</v>
      </c>
      <c r="G34" s="568"/>
      <c r="H34" s="569"/>
      <c r="I34" s="569"/>
      <c r="J34" s="570"/>
      <c r="K34" s="298"/>
      <c r="L34" s="298"/>
      <c r="M34" s="298"/>
      <c r="N34" s="294"/>
      <c r="O34" s="531"/>
      <c r="P34" s="646"/>
      <c r="Q34" s="646"/>
      <c r="R34" s="646"/>
      <c r="S34" s="646"/>
      <c r="T34" s="646"/>
      <c r="U34" s="646"/>
      <c r="V34" s="646"/>
      <c r="W34" s="646"/>
      <c r="X34" s="646"/>
    </row>
    <row r="35" spans="1:24" ht="16.5" customHeight="1" hidden="1">
      <c r="A35" s="649"/>
      <c r="B35" s="401"/>
      <c r="C35" s="401"/>
      <c r="D35" s="401"/>
      <c r="E35" s="453"/>
      <c r="F35" s="453">
        <v>0</v>
      </c>
      <c r="G35" s="571"/>
      <c r="H35" s="572"/>
      <c r="I35" s="572"/>
      <c r="J35" s="573"/>
      <c r="K35" s="299"/>
      <c r="L35" s="299"/>
      <c r="M35" s="299"/>
      <c r="N35" s="294"/>
      <c r="O35" s="531"/>
      <c r="P35" s="646"/>
      <c r="Q35" s="646"/>
      <c r="R35" s="646"/>
      <c r="S35" s="646"/>
      <c r="T35" s="646"/>
      <c r="U35" s="646"/>
      <c r="V35" s="646"/>
      <c r="W35" s="646"/>
      <c r="X35" s="646"/>
    </row>
    <row r="36" spans="1:24" ht="16.5" thickBot="1">
      <c r="A36" s="649">
        <v>60</v>
      </c>
      <c r="B36" s="428" t="s">
        <v>6</v>
      </c>
      <c r="C36" s="428" t="s">
        <v>549</v>
      </c>
      <c r="D36" s="428"/>
      <c r="E36" s="429">
        <v>0</v>
      </c>
      <c r="F36" s="429">
        <v>0</v>
      </c>
      <c r="G36" s="574">
        <v>0</v>
      </c>
      <c r="H36" s="575">
        <v>0</v>
      </c>
      <c r="I36" s="575">
        <v>0</v>
      </c>
      <c r="J36" s="576">
        <v>0</v>
      </c>
      <c r="K36" s="300"/>
      <c r="L36" s="300"/>
      <c r="M36" s="300"/>
      <c r="N36" s="294"/>
      <c r="O36" s="531"/>
      <c r="P36" s="646"/>
      <c r="Q36" s="646"/>
      <c r="R36" s="646"/>
      <c r="S36" s="646"/>
      <c r="T36" s="646"/>
      <c r="U36" s="646"/>
      <c r="V36" s="646"/>
      <c r="W36" s="646"/>
      <c r="X36" s="646"/>
    </row>
    <row r="37" spans="1:24" ht="15.75">
      <c r="A37" s="649">
        <v>65</v>
      </c>
      <c r="B37" s="430" t="s">
        <v>920</v>
      </c>
      <c r="C37" s="430" t="s">
        <v>325</v>
      </c>
      <c r="D37" s="430"/>
      <c r="E37" s="431">
        <v>0</v>
      </c>
      <c r="F37" s="431">
        <v>5989</v>
      </c>
      <c r="G37" s="577">
        <v>0</v>
      </c>
      <c r="H37" s="578">
        <v>0</v>
      </c>
      <c r="I37" s="578">
        <v>0</v>
      </c>
      <c r="J37" s="579">
        <v>5989</v>
      </c>
      <c r="K37" s="301"/>
      <c r="L37" s="301"/>
      <c r="M37" s="301"/>
      <c r="N37" s="294"/>
      <c r="O37" s="530"/>
      <c r="P37" s="646"/>
      <c r="Q37" s="646"/>
      <c r="R37" s="646"/>
      <c r="S37" s="646"/>
      <c r="T37" s="646"/>
      <c r="U37" s="646"/>
      <c r="V37" s="646"/>
      <c r="W37" s="646"/>
      <c r="X37" s="646"/>
    </row>
    <row r="38" spans="1:24" ht="19.5" thickBot="1">
      <c r="A38" s="427">
        <v>70</v>
      </c>
      <c r="B38" s="462" t="s">
        <v>576</v>
      </c>
      <c r="C38" s="463" t="s">
        <v>553</v>
      </c>
      <c r="D38" s="464"/>
      <c r="E38" s="465">
        <v>0</v>
      </c>
      <c r="F38" s="465">
        <v>1094</v>
      </c>
      <c r="G38" s="580">
        <v>0</v>
      </c>
      <c r="H38" s="581">
        <v>0</v>
      </c>
      <c r="I38" s="581">
        <v>0</v>
      </c>
      <c r="J38" s="582">
        <v>1094</v>
      </c>
      <c r="K38" s="302">
        <v>0</v>
      </c>
      <c r="L38" s="302">
        <v>0</v>
      </c>
      <c r="M38" s="302">
        <v>0</v>
      </c>
      <c r="N38" s="303"/>
      <c r="O38" s="532"/>
      <c r="P38" s="647"/>
      <c r="Q38" s="647"/>
      <c r="R38" s="647"/>
      <c r="S38" s="647"/>
      <c r="T38" s="647"/>
      <c r="U38" s="647"/>
      <c r="V38" s="648"/>
      <c r="W38" s="647"/>
      <c r="X38" s="647"/>
    </row>
    <row r="39" spans="1:24" ht="16.5" thickTop="1">
      <c r="A39" s="427">
        <v>75</v>
      </c>
      <c r="B39" s="456" t="s">
        <v>588</v>
      </c>
      <c r="C39" s="436" t="s">
        <v>550</v>
      </c>
      <c r="D39" s="456"/>
      <c r="E39" s="448">
        <v>0</v>
      </c>
      <c r="F39" s="448">
        <v>0</v>
      </c>
      <c r="G39" s="541">
        <v>0</v>
      </c>
      <c r="H39" s="542">
        <v>0</v>
      </c>
      <c r="I39" s="542">
        <v>0</v>
      </c>
      <c r="J39" s="543">
        <v>0</v>
      </c>
      <c r="K39" s="295"/>
      <c r="L39" s="295"/>
      <c r="M39" s="295"/>
      <c r="N39" s="303"/>
      <c r="O39" s="532"/>
      <c r="P39" s="647"/>
      <c r="Q39" s="647"/>
      <c r="R39" s="647"/>
      <c r="S39" s="647"/>
      <c r="T39" s="647"/>
      <c r="U39" s="647"/>
      <c r="V39" s="648"/>
      <c r="W39" s="647"/>
      <c r="X39" s="647"/>
    </row>
    <row r="40" spans="1:24" ht="15.75">
      <c r="A40" s="427">
        <v>80</v>
      </c>
      <c r="B40" s="457" t="s">
        <v>577</v>
      </c>
      <c r="C40" s="437" t="s">
        <v>551</v>
      </c>
      <c r="D40" s="457"/>
      <c r="E40" s="449">
        <v>0</v>
      </c>
      <c r="F40" s="449">
        <v>0</v>
      </c>
      <c r="G40" s="565">
        <v>0</v>
      </c>
      <c r="H40" s="566">
        <v>0</v>
      </c>
      <c r="I40" s="566">
        <v>0</v>
      </c>
      <c r="J40" s="567">
        <v>0</v>
      </c>
      <c r="K40" s="296"/>
      <c r="L40" s="296"/>
      <c r="M40" s="296"/>
      <c r="N40" s="303"/>
      <c r="O40" s="532"/>
      <c r="P40" s="647"/>
      <c r="Q40" s="647"/>
      <c r="R40" s="647"/>
      <c r="S40" s="647"/>
      <c r="T40" s="647"/>
      <c r="U40" s="647"/>
      <c r="V40" s="648"/>
      <c r="W40" s="647"/>
      <c r="X40" s="647"/>
    </row>
    <row r="41" spans="1:24" ht="15.75">
      <c r="A41" s="427">
        <v>85</v>
      </c>
      <c r="B41" s="457" t="s">
        <v>11</v>
      </c>
      <c r="C41" s="437" t="s">
        <v>597</v>
      </c>
      <c r="D41" s="457"/>
      <c r="E41" s="449">
        <v>0</v>
      </c>
      <c r="F41" s="449">
        <v>0</v>
      </c>
      <c r="G41" s="565">
        <v>0</v>
      </c>
      <c r="H41" s="566">
        <v>0</v>
      </c>
      <c r="I41" s="566">
        <v>0</v>
      </c>
      <c r="J41" s="567">
        <v>0</v>
      </c>
      <c r="K41" s="296"/>
      <c r="L41" s="296"/>
      <c r="M41" s="296"/>
      <c r="N41" s="303"/>
      <c r="O41" s="532"/>
      <c r="P41" s="647"/>
      <c r="Q41" s="647"/>
      <c r="R41" s="647"/>
      <c r="S41" s="647"/>
      <c r="T41" s="647"/>
      <c r="U41" s="647"/>
      <c r="V41" s="648"/>
      <c r="W41" s="647"/>
      <c r="X41" s="647"/>
    </row>
    <row r="42" spans="1:24" ht="15.75">
      <c r="A42" s="427">
        <v>90</v>
      </c>
      <c r="B42" s="457" t="s">
        <v>1089</v>
      </c>
      <c r="C42" s="437" t="s">
        <v>1100</v>
      </c>
      <c r="D42" s="457"/>
      <c r="E42" s="449">
        <v>0</v>
      </c>
      <c r="F42" s="449">
        <v>1094</v>
      </c>
      <c r="G42" s="565">
        <v>0</v>
      </c>
      <c r="H42" s="566">
        <v>0</v>
      </c>
      <c r="I42" s="566">
        <v>0</v>
      </c>
      <c r="J42" s="567">
        <v>1094</v>
      </c>
      <c r="K42" s="296"/>
      <c r="L42" s="296"/>
      <c r="M42" s="296"/>
      <c r="N42" s="303"/>
      <c r="O42" s="532"/>
      <c r="P42" s="647"/>
      <c r="Q42" s="647"/>
      <c r="R42" s="647"/>
      <c r="S42" s="647"/>
      <c r="T42" s="647"/>
      <c r="U42" s="647"/>
      <c r="V42" s="648"/>
      <c r="W42" s="647"/>
      <c r="X42" s="647"/>
    </row>
    <row r="43" spans="1:24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44">
        <v>0</v>
      </c>
      <c r="H43" s="545">
        <v>0</v>
      </c>
      <c r="I43" s="545">
        <v>0</v>
      </c>
      <c r="J43" s="546">
        <v>0</v>
      </c>
      <c r="K43" s="296"/>
      <c r="L43" s="296"/>
      <c r="M43" s="296"/>
      <c r="N43" s="303"/>
      <c r="O43" s="532"/>
      <c r="P43" s="647"/>
      <c r="Q43" s="647"/>
      <c r="R43" s="647"/>
      <c r="S43" s="647"/>
      <c r="T43" s="647"/>
      <c r="U43" s="647"/>
      <c r="V43" s="648"/>
      <c r="W43" s="647"/>
      <c r="X43" s="647"/>
    </row>
    <row r="44" spans="1:24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83">
        <v>0</v>
      </c>
      <c r="H44" s="584">
        <v>0</v>
      </c>
      <c r="I44" s="343">
        <v>0</v>
      </c>
      <c r="J44" s="585">
        <v>0</v>
      </c>
      <c r="K44" s="296"/>
      <c r="L44" s="296"/>
      <c r="M44" s="296"/>
      <c r="N44" s="303"/>
      <c r="O44" s="532"/>
      <c r="P44" s="647"/>
      <c r="Q44" s="647"/>
      <c r="R44" s="647"/>
      <c r="S44" s="647"/>
      <c r="T44" s="647"/>
      <c r="U44" s="647"/>
      <c r="V44" s="648"/>
      <c r="W44" s="647"/>
      <c r="X44" s="647"/>
    </row>
    <row r="45" spans="1:24" ht="15.75">
      <c r="A45" s="427">
        <v>105</v>
      </c>
      <c r="B45" s="466" t="s">
        <v>579</v>
      </c>
      <c r="C45" s="467" t="s">
        <v>1101</v>
      </c>
      <c r="D45" s="466"/>
      <c r="E45" s="468">
        <v>0</v>
      </c>
      <c r="F45" s="468">
        <v>0</v>
      </c>
      <c r="G45" s="586">
        <v>0</v>
      </c>
      <c r="H45" s="587">
        <v>0</v>
      </c>
      <c r="I45" s="587">
        <v>0</v>
      </c>
      <c r="J45" s="588">
        <v>0</v>
      </c>
      <c r="K45" s="296"/>
      <c r="L45" s="296"/>
      <c r="M45" s="296"/>
      <c r="N45" s="303"/>
      <c r="O45" s="532"/>
      <c r="P45" s="647"/>
      <c r="Q45" s="647"/>
      <c r="R45" s="647"/>
      <c r="S45" s="647"/>
      <c r="T45" s="647"/>
      <c r="U45" s="647"/>
      <c r="V45" s="648"/>
      <c r="W45" s="647"/>
      <c r="X45" s="647"/>
    </row>
    <row r="46" spans="1:24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83">
        <v>0</v>
      </c>
      <c r="H46" s="584">
        <v>0</v>
      </c>
      <c r="I46" s="343">
        <v>0</v>
      </c>
      <c r="J46" s="585">
        <v>0</v>
      </c>
      <c r="K46" s="296"/>
      <c r="L46" s="296"/>
      <c r="M46" s="296"/>
      <c r="N46" s="303"/>
      <c r="O46" s="532"/>
      <c r="P46" s="647"/>
      <c r="Q46" s="647"/>
      <c r="R46" s="647"/>
      <c r="S46" s="647"/>
      <c r="T46" s="647"/>
      <c r="U46" s="647"/>
      <c r="V46" s="648"/>
      <c r="W46" s="647"/>
      <c r="X46" s="647"/>
    </row>
    <row r="47" spans="1:24" ht="15.75">
      <c r="A47" s="427">
        <v>107</v>
      </c>
      <c r="B47" s="437" t="s">
        <v>671</v>
      </c>
      <c r="C47" s="437" t="s">
        <v>36</v>
      </c>
      <c r="D47" s="457"/>
      <c r="E47" s="449">
        <v>0</v>
      </c>
      <c r="F47" s="449">
        <v>0</v>
      </c>
      <c r="G47" s="565">
        <v>0</v>
      </c>
      <c r="H47" s="566">
        <v>0</v>
      </c>
      <c r="I47" s="566">
        <v>0</v>
      </c>
      <c r="J47" s="567">
        <v>0</v>
      </c>
      <c r="K47" s="296"/>
      <c r="L47" s="296"/>
      <c r="M47" s="296"/>
      <c r="N47" s="303"/>
      <c r="O47" s="532"/>
      <c r="P47" s="647"/>
      <c r="Q47" s="647"/>
      <c r="R47" s="647"/>
      <c r="S47" s="647"/>
      <c r="T47" s="647"/>
      <c r="U47" s="647"/>
      <c r="V47" s="648"/>
      <c r="W47" s="647"/>
      <c r="X47" s="647"/>
    </row>
    <row r="48" spans="1:24" ht="15.75">
      <c r="A48" s="427">
        <v>108</v>
      </c>
      <c r="B48" s="437" t="s">
        <v>672</v>
      </c>
      <c r="C48" s="437" t="s">
        <v>37</v>
      </c>
      <c r="D48" s="457"/>
      <c r="E48" s="449">
        <v>0</v>
      </c>
      <c r="F48" s="449">
        <v>0</v>
      </c>
      <c r="G48" s="565">
        <v>0</v>
      </c>
      <c r="H48" s="566">
        <v>0</v>
      </c>
      <c r="I48" s="566">
        <v>0</v>
      </c>
      <c r="J48" s="567">
        <v>0</v>
      </c>
      <c r="K48" s="296"/>
      <c r="L48" s="296"/>
      <c r="M48" s="296"/>
      <c r="N48" s="303"/>
      <c r="O48" s="532"/>
      <c r="P48" s="647"/>
      <c r="Q48" s="647"/>
      <c r="R48" s="647"/>
      <c r="S48" s="647"/>
      <c r="T48" s="647"/>
      <c r="U48" s="647"/>
      <c r="V48" s="648"/>
      <c r="W48" s="647"/>
      <c r="X48" s="647"/>
    </row>
    <row r="49" spans="1:24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65">
        <v>0</v>
      </c>
      <c r="H49" s="566">
        <v>0</v>
      </c>
      <c r="I49" s="566">
        <v>0</v>
      </c>
      <c r="J49" s="567">
        <v>0</v>
      </c>
      <c r="K49" s="296"/>
      <c r="L49" s="296"/>
      <c r="M49" s="296"/>
      <c r="N49" s="303"/>
      <c r="O49" s="532"/>
      <c r="P49" s="647"/>
      <c r="Q49" s="647"/>
      <c r="R49" s="647"/>
      <c r="S49" s="647"/>
      <c r="T49" s="647"/>
      <c r="U49" s="647"/>
      <c r="V49" s="648"/>
      <c r="W49" s="647"/>
      <c r="X49" s="647"/>
    </row>
    <row r="50" spans="1:24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44">
        <v>0</v>
      </c>
      <c r="H50" s="545">
        <v>0</v>
      </c>
      <c r="I50" s="545">
        <v>0</v>
      </c>
      <c r="J50" s="546">
        <v>0</v>
      </c>
      <c r="K50" s="296"/>
      <c r="L50" s="296"/>
      <c r="M50" s="296"/>
      <c r="N50" s="303"/>
      <c r="O50" s="532"/>
      <c r="P50" s="647"/>
      <c r="Q50" s="647"/>
      <c r="R50" s="647"/>
      <c r="S50" s="647"/>
      <c r="T50" s="647"/>
      <c r="U50" s="647"/>
      <c r="V50" s="648"/>
      <c r="W50" s="647"/>
      <c r="X50" s="647"/>
    </row>
    <row r="51" spans="1:24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89">
        <v>0</v>
      </c>
      <c r="H51" s="590">
        <v>0</v>
      </c>
      <c r="I51" s="590">
        <v>0</v>
      </c>
      <c r="J51" s="591">
        <v>0</v>
      </c>
      <c r="K51" s="298"/>
      <c r="L51" s="298"/>
      <c r="M51" s="298"/>
      <c r="N51" s="303"/>
      <c r="O51" s="532"/>
      <c r="P51" s="647"/>
      <c r="Q51" s="647"/>
      <c r="R51" s="647"/>
      <c r="S51" s="647"/>
      <c r="T51" s="647"/>
      <c r="U51" s="647"/>
      <c r="V51" s="648"/>
      <c r="W51" s="647"/>
      <c r="X51" s="647"/>
    </row>
    <row r="52" spans="1:24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592">
        <v>0</v>
      </c>
      <c r="H52" s="593">
        <v>0</v>
      </c>
      <c r="I52" s="593">
        <v>0</v>
      </c>
      <c r="J52" s="594">
        <v>0</v>
      </c>
      <c r="K52" s="304"/>
      <c r="L52" s="304"/>
      <c r="M52" s="305"/>
      <c r="N52" s="303"/>
      <c r="O52" s="532"/>
      <c r="P52" s="647"/>
      <c r="Q52" s="647"/>
      <c r="R52" s="647"/>
      <c r="S52" s="647"/>
      <c r="T52" s="647"/>
      <c r="U52" s="647"/>
      <c r="V52" s="648"/>
      <c r="W52" s="647"/>
      <c r="X52" s="647"/>
    </row>
    <row r="53" spans="1:24" ht="15.75">
      <c r="A53" s="650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595">
        <v>0</v>
      </c>
      <c r="H53" s="596">
        <v>0</v>
      </c>
      <c r="I53" s="596">
        <v>0</v>
      </c>
      <c r="J53" s="597">
        <v>0</v>
      </c>
      <c r="K53" s="306"/>
      <c r="L53" s="306"/>
      <c r="M53" s="307"/>
      <c r="N53" s="303"/>
      <c r="O53" s="532"/>
      <c r="P53" s="647"/>
      <c r="Q53" s="647"/>
      <c r="R53" s="647"/>
      <c r="S53" s="647"/>
      <c r="T53" s="647"/>
      <c r="U53" s="647"/>
      <c r="V53" s="648"/>
      <c r="W53" s="647"/>
      <c r="X53" s="647"/>
    </row>
    <row r="54" spans="1:24" ht="19.5" thickBot="1">
      <c r="A54" s="427">
        <v>130</v>
      </c>
      <c r="B54" s="486" t="s">
        <v>326</v>
      </c>
      <c r="C54" s="487" t="s">
        <v>161</v>
      </c>
      <c r="D54" s="487"/>
      <c r="E54" s="488">
        <v>0</v>
      </c>
      <c r="F54" s="488">
        <v>0</v>
      </c>
      <c r="G54" s="598">
        <v>0</v>
      </c>
      <c r="H54" s="599">
        <v>0</v>
      </c>
      <c r="I54" s="489">
        <v>0</v>
      </c>
      <c r="J54" s="600">
        <v>0</v>
      </c>
      <c r="K54" s="291">
        <v>0</v>
      </c>
      <c r="L54" s="291">
        <v>0</v>
      </c>
      <c r="M54" s="291">
        <v>0</v>
      </c>
      <c r="N54" s="303"/>
      <c r="O54" s="532"/>
      <c r="P54" s="647"/>
      <c r="Q54" s="647"/>
      <c r="R54" s="647"/>
      <c r="S54" s="647"/>
      <c r="T54" s="647"/>
      <c r="U54" s="647"/>
      <c r="V54" s="648"/>
      <c r="W54" s="647"/>
      <c r="X54" s="647"/>
    </row>
    <row r="55" spans="1:24" ht="16.5" thickTop="1">
      <c r="A55" s="427">
        <v>135</v>
      </c>
      <c r="B55" s="466" t="s">
        <v>327</v>
      </c>
      <c r="C55" s="467" t="s">
        <v>636</v>
      </c>
      <c r="D55" s="466"/>
      <c r="E55" s="482">
        <v>0</v>
      </c>
      <c r="F55" s="482">
        <v>0</v>
      </c>
      <c r="G55" s="601">
        <v>0</v>
      </c>
      <c r="H55" s="602">
        <v>0</v>
      </c>
      <c r="I55" s="602">
        <v>0</v>
      </c>
      <c r="J55" s="603">
        <v>0</v>
      </c>
      <c r="K55" s="307"/>
      <c r="L55" s="307"/>
      <c r="M55" s="307"/>
      <c r="N55" s="303"/>
      <c r="O55" s="532"/>
      <c r="P55" s="647"/>
      <c r="Q55" s="647"/>
      <c r="R55" s="647"/>
      <c r="S55" s="647"/>
      <c r="T55" s="647"/>
      <c r="U55" s="647"/>
      <c r="V55" s="648"/>
      <c r="W55" s="647"/>
      <c r="X55" s="647"/>
    </row>
    <row r="56" spans="1:24" ht="15.75">
      <c r="A56" s="427">
        <v>140</v>
      </c>
      <c r="B56" s="457" t="s">
        <v>580</v>
      </c>
      <c r="C56" s="437" t="s">
        <v>162</v>
      </c>
      <c r="D56" s="457"/>
      <c r="E56" s="478">
        <v>0</v>
      </c>
      <c r="F56" s="478">
        <v>0</v>
      </c>
      <c r="G56" s="604">
        <v>0</v>
      </c>
      <c r="H56" s="605">
        <v>0</v>
      </c>
      <c r="I56" s="605">
        <v>0</v>
      </c>
      <c r="J56" s="606">
        <v>0</v>
      </c>
      <c r="K56" s="307"/>
      <c r="L56" s="307"/>
      <c r="M56" s="307"/>
      <c r="N56" s="303"/>
      <c r="O56" s="532"/>
      <c r="P56" s="647"/>
      <c r="Q56" s="647"/>
      <c r="R56" s="647"/>
      <c r="S56" s="647"/>
      <c r="T56" s="647"/>
      <c r="U56" s="647"/>
      <c r="V56" s="648"/>
      <c r="W56" s="647"/>
      <c r="X56" s="647"/>
    </row>
    <row r="57" spans="1:24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07">
        <v>0</v>
      </c>
      <c r="H57" s="608">
        <v>0</v>
      </c>
      <c r="I57" s="608">
        <v>0</v>
      </c>
      <c r="J57" s="609">
        <v>0</v>
      </c>
      <c r="K57" s="307"/>
      <c r="L57" s="307"/>
      <c r="M57" s="307"/>
      <c r="N57" s="303"/>
      <c r="O57" s="532"/>
      <c r="P57" s="647"/>
      <c r="Q57" s="647"/>
      <c r="R57" s="647"/>
      <c r="S57" s="647"/>
      <c r="T57" s="647"/>
      <c r="U57" s="647"/>
      <c r="V57" s="648"/>
      <c r="W57" s="647"/>
      <c r="X57" s="647"/>
    </row>
    <row r="58" spans="1:24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10">
        <v>0</v>
      </c>
      <c r="H58" s="611">
        <v>0</v>
      </c>
      <c r="I58" s="611">
        <v>0</v>
      </c>
      <c r="J58" s="612">
        <v>0</v>
      </c>
      <c r="K58" s="307"/>
      <c r="L58" s="307"/>
      <c r="M58" s="307"/>
      <c r="N58" s="303"/>
      <c r="O58" s="532"/>
      <c r="P58" s="647"/>
      <c r="Q58" s="647"/>
      <c r="R58" s="647"/>
      <c r="S58" s="647"/>
      <c r="T58" s="647"/>
      <c r="U58" s="647"/>
      <c r="V58" s="648"/>
      <c r="W58" s="647"/>
      <c r="X58" s="647"/>
    </row>
    <row r="59" spans="1:24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601"/>
      <c r="H59" s="602"/>
      <c r="I59" s="602"/>
      <c r="J59" s="603"/>
      <c r="K59" s="307"/>
      <c r="L59" s="307"/>
      <c r="M59" s="307"/>
      <c r="N59" s="303"/>
      <c r="O59" s="532"/>
      <c r="P59" s="647"/>
      <c r="Q59" s="647"/>
      <c r="R59" s="647"/>
      <c r="S59" s="647"/>
      <c r="T59" s="647"/>
      <c r="U59" s="647"/>
      <c r="V59" s="648"/>
      <c r="W59" s="647"/>
      <c r="X59" s="647"/>
    </row>
    <row r="60" spans="1:24" ht="15.75">
      <c r="A60" s="650">
        <v>162</v>
      </c>
      <c r="B60" s="459" t="s">
        <v>898</v>
      </c>
      <c r="C60" s="430" t="s">
        <v>554</v>
      </c>
      <c r="D60" s="459"/>
      <c r="E60" s="431">
        <v>0</v>
      </c>
      <c r="F60" s="431">
        <v>0</v>
      </c>
      <c r="G60" s="577">
        <v>0</v>
      </c>
      <c r="H60" s="578">
        <v>0</v>
      </c>
      <c r="I60" s="578">
        <v>0</v>
      </c>
      <c r="J60" s="579">
        <v>0</v>
      </c>
      <c r="K60" s="308"/>
      <c r="L60" s="308"/>
      <c r="M60" s="308"/>
      <c r="N60" s="303"/>
      <c r="O60" s="532"/>
      <c r="P60" s="647"/>
      <c r="Q60" s="647"/>
      <c r="R60" s="647"/>
      <c r="S60" s="647"/>
      <c r="T60" s="647"/>
      <c r="U60" s="647"/>
      <c r="V60" s="648"/>
      <c r="W60" s="647"/>
      <c r="X60" s="647"/>
    </row>
    <row r="61" spans="1:24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13">
        <v>0</v>
      </c>
      <c r="H61" s="614">
        <v>0</v>
      </c>
      <c r="I61" s="614">
        <v>0</v>
      </c>
      <c r="J61" s="615">
        <v>0</v>
      </c>
      <c r="K61" s="309"/>
      <c r="L61" s="309"/>
      <c r="M61" s="309"/>
      <c r="N61" s="303"/>
      <c r="O61" s="532"/>
      <c r="P61" s="647"/>
      <c r="Q61" s="647"/>
      <c r="R61" s="647"/>
      <c r="S61" s="647"/>
      <c r="T61" s="647"/>
      <c r="U61" s="647"/>
      <c r="V61" s="648"/>
      <c r="W61" s="647"/>
      <c r="X61" s="647"/>
    </row>
    <row r="62" spans="1:24" ht="20.25" thickBot="1" thickTop="1">
      <c r="A62" s="427">
        <v>175</v>
      </c>
      <c r="B62" s="517" t="s">
        <v>1114</v>
      </c>
      <c r="C62" s="518"/>
      <c r="D62" s="518"/>
      <c r="E62" s="533">
        <v>0</v>
      </c>
      <c r="F62" s="533">
        <v>4895</v>
      </c>
      <c r="G62" s="616">
        <v>0</v>
      </c>
      <c r="H62" s="617">
        <v>0</v>
      </c>
      <c r="I62" s="617">
        <v>0</v>
      </c>
      <c r="J62" s="618">
        <v>4895</v>
      </c>
      <c r="K62" s="291">
        <v>0</v>
      </c>
      <c r="L62" s="291">
        <v>0</v>
      </c>
      <c r="M62" s="291">
        <v>0</v>
      </c>
      <c r="N62" s="303"/>
      <c r="O62" s="532"/>
      <c r="P62" s="647"/>
      <c r="Q62" s="647"/>
      <c r="R62" s="647"/>
      <c r="S62" s="647"/>
      <c r="T62" s="647"/>
      <c r="U62" s="647"/>
      <c r="V62" s="648"/>
      <c r="W62" s="647"/>
      <c r="X62" s="647"/>
    </row>
    <row r="63" spans="1:24" ht="12" customHeight="1" hidden="1">
      <c r="A63" s="427">
        <v>180</v>
      </c>
      <c r="B63" s="661">
        <v>0</v>
      </c>
      <c r="C63" s="662"/>
      <c r="D63" s="662"/>
      <c r="E63" s="663">
        <v>0</v>
      </c>
      <c r="F63" s="663">
        <v>0</v>
      </c>
      <c r="G63" s="664">
        <v>0</v>
      </c>
      <c r="H63" s="664">
        <v>0</v>
      </c>
      <c r="I63" s="664">
        <v>0</v>
      </c>
      <c r="J63" s="665">
        <v>0</v>
      </c>
      <c r="K63" s="307" t="e">
        <v>#REF!</v>
      </c>
      <c r="L63" s="307" t="e">
        <v>#REF!</v>
      </c>
      <c r="M63" s="307" t="e">
        <v>#REF!</v>
      </c>
      <c r="N63" s="303"/>
      <c r="O63" s="532"/>
      <c r="P63" s="647"/>
      <c r="Q63" s="647"/>
      <c r="R63" s="647"/>
      <c r="S63" s="647"/>
      <c r="T63" s="647"/>
      <c r="U63" s="647"/>
      <c r="V63" s="648"/>
      <c r="W63" s="647"/>
      <c r="X63" s="647"/>
    </row>
    <row r="64" spans="1:24" ht="19.5" thickBot="1">
      <c r="A64" s="427">
        <v>185</v>
      </c>
      <c r="B64" s="438" t="s">
        <v>44</v>
      </c>
      <c r="C64" s="516" t="s">
        <v>581</v>
      </c>
      <c r="D64" s="516"/>
      <c r="E64" s="534">
        <v>0</v>
      </c>
      <c r="F64" s="534">
        <v>-4895</v>
      </c>
      <c r="G64" s="619">
        <v>0</v>
      </c>
      <c r="H64" s="620">
        <v>0</v>
      </c>
      <c r="I64" s="620">
        <v>0</v>
      </c>
      <c r="J64" s="621">
        <v>-4895</v>
      </c>
      <c r="K64" s="310" t="e">
        <v>#REF!</v>
      </c>
      <c r="L64" s="310" t="e">
        <v>#REF!</v>
      </c>
      <c r="M64" s="310" t="e">
        <v>#REF!</v>
      </c>
      <c r="N64" s="303"/>
      <c r="O64" s="532"/>
      <c r="P64" s="647"/>
      <c r="Q64" s="647"/>
      <c r="R64" s="647"/>
      <c r="S64" s="647"/>
      <c r="T64" s="647"/>
      <c r="U64" s="647"/>
      <c r="V64" s="648"/>
      <c r="W64" s="647"/>
      <c r="X64" s="647"/>
    </row>
    <row r="65" spans="1:24" ht="15.75" hidden="1" thickTop="1">
      <c r="A65" s="427">
        <v>190</v>
      </c>
      <c r="B65" s="414"/>
      <c r="C65" s="414"/>
      <c r="D65" s="414"/>
      <c r="E65" s="415"/>
      <c r="F65" s="512">
        <v>0</v>
      </c>
      <c r="G65" s="622"/>
      <c r="H65" s="623"/>
      <c r="I65" s="623"/>
      <c r="J65" s="624"/>
      <c r="K65" s="311"/>
      <c r="L65" s="311"/>
      <c r="M65" s="311"/>
      <c r="N65" s="303"/>
      <c r="O65" s="532"/>
      <c r="P65" s="647"/>
      <c r="Q65" s="647"/>
      <c r="R65" s="647"/>
      <c r="S65" s="647"/>
      <c r="T65" s="647"/>
      <c r="U65" s="647"/>
      <c r="V65" s="648"/>
      <c r="W65" s="647"/>
      <c r="X65" s="647"/>
    </row>
    <row r="66" spans="1:24" ht="16.5" thickTop="1">
      <c r="A66" s="651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07">
        <v>0</v>
      </c>
      <c r="H66" s="608">
        <v>0</v>
      </c>
      <c r="I66" s="608">
        <v>0</v>
      </c>
      <c r="J66" s="609">
        <v>0</v>
      </c>
      <c r="K66" s="490" t="e">
        <v>#REF!</v>
      </c>
      <c r="L66" s="490" t="e">
        <v>#REF!</v>
      </c>
      <c r="M66" s="490" t="e">
        <v>#REF!</v>
      </c>
      <c r="N66" s="491"/>
      <c r="O66" s="532"/>
      <c r="P66" s="647"/>
      <c r="Q66" s="647"/>
      <c r="R66" s="647"/>
      <c r="S66" s="647"/>
      <c r="T66" s="647"/>
      <c r="U66" s="647"/>
      <c r="V66" s="648"/>
      <c r="W66" s="647"/>
      <c r="X66" s="647"/>
    </row>
    <row r="67" spans="1:24" ht="15.75">
      <c r="A67" s="652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25">
        <v>0</v>
      </c>
      <c r="H67" s="626">
        <v>0</v>
      </c>
      <c r="I67" s="626">
        <v>0</v>
      </c>
      <c r="J67" s="627">
        <v>0</v>
      </c>
      <c r="K67" s="492" t="e">
        <v>#REF!</v>
      </c>
      <c r="L67" s="492" t="e">
        <v>#REF!</v>
      </c>
      <c r="M67" s="492" t="e">
        <v>#REF!</v>
      </c>
      <c r="N67" s="493"/>
      <c r="O67" s="532"/>
      <c r="P67" s="647"/>
      <c r="Q67" s="647"/>
      <c r="R67" s="647"/>
      <c r="S67" s="647"/>
      <c r="T67" s="647"/>
      <c r="U67" s="647"/>
      <c r="V67" s="648"/>
      <c r="W67" s="647"/>
      <c r="X67" s="647"/>
    </row>
    <row r="68" spans="1:24" ht="15.75">
      <c r="A68" s="652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28">
        <v>0</v>
      </c>
      <c r="H68" s="629">
        <v>0</v>
      </c>
      <c r="I68" s="629">
        <v>0</v>
      </c>
      <c r="J68" s="630">
        <v>0</v>
      </c>
      <c r="K68" s="492" t="e">
        <v>#REF!</v>
      </c>
      <c r="L68" s="492" t="e">
        <v>#REF!</v>
      </c>
      <c r="M68" s="492" t="e">
        <v>#REF!</v>
      </c>
      <c r="N68" s="493"/>
      <c r="O68" s="532"/>
      <c r="P68" s="647"/>
      <c r="Q68" s="647"/>
      <c r="R68" s="647"/>
      <c r="S68" s="647"/>
      <c r="T68" s="647"/>
      <c r="U68" s="647"/>
      <c r="V68" s="648"/>
      <c r="W68" s="647"/>
      <c r="X68" s="647"/>
    </row>
    <row r="69" spans="1:24" ht="15.75">
      <c r="A69" s="652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28">
        <v>0</v>
      </c>
      <c r="H69" s="629">
        <v>0</v>
      </c>
      <c r="I69" s="629">
        <v>0</v>
      </c>
      <c r="J69" s="630">
        <v>0</v>
      </c>
      <c r="K69" s="492" t="e">
        <v>#REF!</v>
      </c>
      <c r="L69" s="492" t="e">
        <v>#REF!</v>
      </c>
      <c r="M69" s="492" t="e">
        <v>#REF!</v>
      </c>
      <c r="N69" s="493"/>
      <c r="O69" s="532"/>
      <c r="P69" s="647"/>
      <c r="Q69" s="647"/>
      <c r="R69" s="647"/>
      <c r="S69" s="647"/>
      <c r="T69" s="647"/>
      <c r="U69" s="647"/>
      <c r="V69" s="648"/>
      <c r="W69" s="647"/>
      <c r="X69" s="647"/>
    </row>
    <row r="70" spans="1:24" ht="15.75">
      <c r="A70" s="652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28">
        <v>0</v>
      </c>
      <c r="H70" s="629">
        <v>0</v>
      </c>
      <c r="I70" s="629">
        <v>0</v>
      </c>
      <c r="J70" s="630">
        <v>0</v>
      </c>
      <c r="K70" s="492" t="e">
        <v>#REF!</v>
      </c>
      <c r="L70" s="492" t="e">
        <v>#REF!</v>
      </c>
      <c r="M70" s="492" t="e">
        <v>#REF!</v>
      </c>
      <c r="N70" s="493"/>
      <c r="O70" s="532"/>
      <c r="P70" s="647"/>
      <c r="Q70" s="647"/>
      <c r="R70" s="647"/>
      <c r="S70" s="647"/>
      <c r="T70" s="647"/>
      <c r="U70" s="647"/>
      <c r="V70" s="648"/>
      <c r="W70" s="647"/>
      <c r="X70" s="647"/>
    </row>
    <row r="71" spans="1:24" ht="15.75">
      <c r="A71" s="652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28">
        <v>0</v>
      </c>
      <c r="H71" s="629">
        <v>0</v>
      </c>
      <c r="I71" s="629">
        <v>0</v>
      </c>
      <c r="J71" s="630">
        <v>0</v>
      </c>
      <c r="K71" s="492" t="e">
        <v>#REF!</v>
      </c>
      <c r="L71" s="492" t="e">
        <v>#REF!</v>
      </c>
      <c r="M71" s="492" t="e">
        <v>#REF!</v>
      </c>
      <c r="N71" s="493"/>
      <c r="O71" s="532"/>
      <c r="P71" s="647"/>
      <c r="Q71" s="647"/>
      <c r="R71" s="647"/>
      <c r="S71" s="647"/>
      <c r="T71" s="647"/>
      <c r="U71" s="647"/>
      <c r="V71" s="648"/>
      <c r="W71" s="647"/>
      <c r="X71" s="647"/>
    </row>
    <row r="72" spans="1:24" ht="15.75">
      <c r="A72" s="652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28">
        <v>0</v>
      </c>
      <c r="H72" s="629">
        <v>0</v>
      </c>
      <c r="I72" s="629">
        <v>0</v>
      </c>
      <c r="J72" s="630">
        <v>0</v>
      </c>
      <c r="K72" s="492" t="e">
        <v>#REF!</v>
      </c>
      <c r="L72" s="492" t="e">
        <v>#REF!</v>
      </c>
      <c r="M72" s="492" t="e">
        <v>#REF!</v>
      </c>
      <c r="N72" s="493"/>
      <c r="O72" s="532"/>
      <c r="P72" s="647"/>
      <c r="Q72" s="647"/>
      <c r="R72" s="647"/>
      <c r="S72" s="647"/>
      <c r="T72" s="647"/>
      <c r="U72" s="647"/>
      <c r="V72" s="648"/>
      <c r="W72" s="647"/>
      <c r="X72" s="647"/>
    </row>
    <row r="73" spans="1:24" ht="15.75">
      <c r="A73" s="652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31">
        <v>0</v>
      </c>
      <c r="H73" s="632">
        <v>0</v>
      </c>
      <c r="I73" s="632">
        <v>0</v>
      </c>
      <c r="J73" s="633">
        <v>0</v>
      </c>
      <c r="K73" s="492" t="e">
        <v>#REF!</v>
      </c>
      <c r="L73" s="492" t="e">
        <v>#REF!</v>
      </c>
      <c r="M73" s="492" t="e">
        <v>#REF!</v>
      </c>
      <c r="N73" s="493"/>
      <c r="O73" s="532"/>
      <c r="P73" s="647"/>
      <c r="Q73" s="647"/>
      <c r="R73" s="647"/>
      <c r="S73" s="647"/>
      <c r="T73" s="647"/>
      <c r="U73" s="647"/>
      <c r="V73" s="648"/>
      <c r="W73" s="647"/>
      <c r="X73" s="647"/>
    </row>
    <row r="74" spans="1:24" ht="15.75">
      <c r="A74" s="652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601">
        <v>0</v>
      </c>
      <c r="H74" s="602">
        <v>0</v>
      </c>
      <c r="I74" s="602">
        <v>0</v>
      </c>
      <c r="J74" s="603">
        <v>0</v>
      </c>
      <c r="K74" s="492" t="e">
        <v>#REF!</v>
      </c>
      <c r="L74" s="492" t="e">
        <v>#REF!</v>
      </c>
      <c r="M74" s="492" t="e">
        <v>#REF!</v>
      </c>
      <c r="N74" s="493"/>
      <c r="O74" s="532"/>
      <c r="P74" s="647"/>
      <c r="Q74" s="647"/>
      <c r="R74" s="647"/>
      <c r="S74" s="647"/>
      <c r="T74" s="647"/>
      <c r="U74" s="647"/>
      <c r="V74" s="648"/>
      <c r="W74" s="647"/>
      <c r="X74" s="647"/>
    </row>
    <row r="75" spans="1:24" ht="15.75">
      <c r="A75" s="652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07">
        <v>0</v>
      </c>
      <c r="H75" s="608">
        <v>0</v>
      </c>
      <c r="I75" s="608">
        <v>0</v>
      </c>
      <c r="J75" s="609">
        <v>0</v>
      </c>
      <c r="K75" s="495">
        <v>0</v>
      </c>
      <c r="L75" s="495">
        <v>0</v>
      </c>
      <c r="M75" s="495">
        <v>0</v>
      </c>
      <c r="N75" s="493"/>
      <c r="O75" s="532"/>
      <c r="P75" s="647"/>
      <c r="Q75" s="647"/>
      <c r="R75" s="647"/>
      <c r="S75" s="647"/>
      <c r="T75" s="647"/>
      <c r="U75" s="647"/>
      <c r="V75" s="648"/>
      <c r="W75" s="647"/>
      <c r="X75" s="647"/>
    </row>
    <row r="76" spans="1:24" ht="15.75">
      <c r="A76" s="652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25">
        <v>0</v>
      </c>
      <c r="H76" s="626">
        <v>0</v>
      </c>
      <c r="I76" s="626">
        <v>0</v>
      </c>
      <c r="J76" s="627">
        <v>0</v>
      </c>
      <c r="K76" s="495"/>
      <c r="L76" s="495"/>
      <c r="M76" s="495"/>
      <c r="N76" s="493"/>
      <c r="O76" s="532"/>
      <c r="P76" s="647"/>
      <c r="Q76" s="647"/>
      <c r="R76" s="647"/>
      <c r="S76" s="647"/>
      <c r="T76" s="647"/>
      <c r="U76" s="647"/>
      <c r="V76" s="648"/>
      <c r="W76" s="647"/>
      <c r="X76" s="647"/>
    </row>
    <row r="77" spans="1:24" ht="15.75">
      <c r="A77" s="652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28">
        <v>0</v>
      </c>
      <c r="H77" s="629">
        <v>0</v>
      </c>
      <c r="I77" s="629">
        <v>0</v>
      </c>
      <c r="J77" s="630">
        <v>0</v>
      </c>
      <c r="K77" s="495"/>
      <c r="L77" s="495"/>
      <c r="M77" s="495"/>
      <c r="N77" s="493"/>
      <c r="O77" s="532"/>
      <c r="P77" s="647"/>
      <c r="Q77" s="647"/>
      <c r="R77" s="647"/>
      <c r="S77" s="647"/>
      <c r="T77" s="647"/>
      <c r="U77" s="647"/>
      <c r="V77" s="648"/>
      <c r="W77" s="647"/>
      <c r="X77" s="647"/>
    </row>
    <row r="78" spans="1:24" ht="15.75">
      <c r="A78" s="652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28">
        <v>0</v>
      </c>
      <c r="H78" s="629">
        <v>0</v>
      </c>
      <c r="I78" s="629">
        <v>0</v>
      </c>
      <c r="J78" s="630">
        <v>0</v>
      </c>
      <c r="K78" s="495"/>
      <c r="L78" s="495"/>
      <c r="M78" s="495"/>
      <c r="N78" s="493"/>
      <c r="O78" s="532"/>
      <c r="P78" s="647"/>
      <c r="Q78" s="647"/>
      <c r="R78" s="647"/>
      <c r="S78" s="647"/>
      <c r="T78" s="647"/>
      <c r="U78" s="647"/>
      <c r="V78" s="648"/>
      <c r="W78" s="647"/>
      <c r="X78" s="647"/>
    </row>
    <row r="79" spans="1:24" ht="15.75" customHeight="1" hidden="1">
      <c r="A79" s="652"/>
      <c r="B79" s="502"/>
      <c r="C79" s="502"/>
      <c r="D79" s="502"/>
      <c r="E79" s="503"/>
      <c r="F79" s="503">
        <v>0</v>
      </c>
      <c r="G79" s="628"/>
      <c r="H79" s="629"/>
      <c r="I79" s="629"/>
      <c r="J79" s="630"/>
      <c r="K79" s="495"/>
      <c r="L79" s="495"/>
      <c r="M79" s="495"/>
      <c r="N79" s="493"/>
      <c r="O79" s="532"/>
      <c r="P79" s="647"/>
      <c r="Q79" s="647"/>
      <c r="R79" s="647"/>
      <c r="S79" s="647"/>
      <c r="T79" s="647"/>
      <c r="U79" s="647"/>
      <c r="V79" s="648"/>
      <c r="W79" s="647"/>
      <c r="X79" s="647"/>
    </row>
    <row r="80" spans="1:24" ht="15.75">
      <c r="A80" s="652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28">
        <v>0</v>
      </c>
      <c r="H80" s="629">
        <v>0</v>
      </c>
      <c r="I80" s="629">
        <v>0</v>
      </c>
      <c r="J80" s="630">
        <v>0</v>
      </c>
      <c r="K80" s="495"/>
      <c r="L80" s="495"/>
      <c r="M80" s="495"/>
      <c r="N80" s="493"/>
      <c r="O80" s="532"/>
      <c r="P80" s="647"/>
      <c r="Q80" s="647"/>
      <c r="R80" s="647"/>
      <c r="S80" s="647"/>
      <c r="T80" s="647"/>
      <c r="U80" s="647"/>
      <c r="V80" s="648"/>
      <c r="W80" s="647"/>
      <c r="X80" s="647"/>
    </row>
    <row r="81" spans="1:24" ht="15.75">
      <c r="A81" s="652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31">
        <v>0</v>
      </c>
      <c r="H81" s="632">
        <v>0</v>
      </c>
      <c r="I81" s="632">
        <v>0</v>
      </c>
      <c r="J81" s="633">
        <v>0</v>
      </c>
      <c r="K81" s="495"/>
      <c r="L81" s="495"/>
      <c r="M81" s="495"/>
      <c r="N81" s="493"/>
      <c r="O81" s="532"/>
      <c r="P81" s="647"/>
      <c r="Q81" s="647"/>
      <c r="R81" s="647"/>
      <c r="S81" s="647"/>
      <c r="T81" s="647"/>
      <c r="U81" s="647"/>
      <c r="V81" s="648"/>
      <c r="W81" s="647"/>
      <c r="X81" s="647"/>
    </row>
    <row r="82" spans="1:24" ht="15.75">
      <c r="A82" s="652">
        <v>280</v>
      </c>
      <c r="B82" s="466" t="s">
        <v>1155</v>
      </c>
      <c r="C82" s="467" t="s">
        <v>558</v>
      </c>
      <c r="D82" s="466"/>
      <c r="E82" s="482">
        <v>0</v>
      </c>
      <c r="F82" s="482">
        <v>0</v>
      </c>
      <c r="G82" s="601">
        <v>0</v>
      </c>
      <c r="H82" s="602">
        <v>0</v>
      </c>
      <c r="I82" s="602">
        <v>0</v>
      </c>
      <c r="J82" s="603">
        <v>0</v>
      </c>
      <c r="K82" s="495"/>
      <c r="L82" s="495"/>
      <c r="M82" s="495"/>
      <c r="N82" s="493"/>
      <c r="O82" s="532"/>
      <c r="P82" s="647"/>
      <c r="Q82" s="647"/>
      <c r="R82" s="647"/>
      <c r="S82" s="647"/>
      <c r="T82" s="647"/>
      <c r="U82" s="647"/>
      <c r="V82" s="648"/>
      <c r="W82" s="647"/>
      <c r="X82" s="647"/>
    </row>
    <row r="83" spans="1:24" ht="15.75">
      <c r="A83" s="652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04">
        <v>0</v>
      </c>
      <c r="H83" s="605">
        <v>0</v>
      </c>
      <c r="I83" s="605">
        <v>0</v>
      </c>
      <c r="J83" s="606">
        <v>0</v>
      </c>
      <c r="K83" s="495"/>
      <c r="L83" s="495"/>
      <c r="M83" s="495"/>
      <c r="N83" s="493"/>
      <c r="O83" s="532"/>
      <c r="P83" s="647"/>
      <c r="Q83" s="647"/>
      <c r="R83" s="647"/>
      <c r="S83" s="647"/>
      <c r="T83" s="647"/>
      <c r="U83" s="647"/>
      <c r="V83" s="648"/>
      <c r="W83" s="647"/>
      <c r="X83" s="647"/>
    </row>
    <row r="84" spans="1:24" ht="15.75">
      <c r="A84" s="652">
        <v>290</v>
      </c>
      <c r="B84" s="460" t="s">
        <v>565</v>
      </c>
      <c r="C84" s="458" t="s">
        <v>921</v>
      </c>
      <c r="D84" s="460"/>
      <c r="E84" s="479">
        <v>0</v>
      </c>
      <c r="F84" s="479">
        <v>-4895</v>
      </c>
      <c r="G84" s="607">
        <v>0</v>
      </c>
      <c r="H84" s="608">
        <v>0</v>
      </c>
      <c r="I84" s="608">
        <v>0</v>
      </c>
      <c r="J84" s="609">
        <v>-4895</v>
      </c>
      <c r="K84" s="495">
        <v>0</v>
      </c>
      <c r="L84" s="495">
        <v>0</v>
      </c>
      <c r="M84" s="495">
        <v>0</v>
      </c>
      <c r="N84" s="493"/>
      <c r="O84" s="532"/>
      <c r="P84" s="647"/>
      <c r="Q84" s="647"/>
      <c r="R84" s="647"/>
      <c r="S84" s="647"/>
      <c r="T84" s="647"/>
      <c r="U84" s="647"/>
      <c r="V84" s="648"/>
      <c r="W84" s="647"/>
      <c r="X84" s="647"/>
    </row>
    <row r="85" spans="1:24" ht="15.75">
      <c r="A85" s="652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25">
        <v>0</v>
      </c>
      <c r="H85" s="626">
        <v>0</v>
      </c>
      <c r="I85" s="626">
        <v>0</v>
      </c>
      <c r="J85" s="627">
        <v>0</v>
      </c>
      <c r="K85" s="495"/>
      <c r="L85" s="495"/>
      <c r="M85" s="495"/>
      <c r="N85" s="493"/>
      <c r="O85" s="532"/>
      <c r="P85" s="647"/>
      <c r="Q85" s="647"/>
      <c r="R85" s="647"/>
      <c r="S85" s="647"/>
      <c r="T85" s="647"/>
      <c r="U85" s="647"/>
      <c r="V85" s="648"/>
      <c r="W85" s="647"/>
      <c r="X85" s="647"/>
    </row>
    <row r="86" spans="1:24" ht="15.75">
      <c r="A86" s="652">
        <v>300</v>
      </c>
      <c r="B86" s="507" t="s">
        <v>594</v>
      </c>
      <c r="C86" s="507" t="s">
        <v>329</v>
      </c>
      <c r="D86" s="509"/>
      <c r="E86" s="506">
        <v>0</v>
      </c>
      <c r="F86" s="506">
        <v>-4895</v>
      </c>
      <c r="G86" s="631">
        <v>0</v>
      </c>
      <c r="H86" s="632">
        <v>0</v>
      </c>
      <c r="I86" s="632">
        <v>0</v>
      </c>
      <c r="J86" s="633">
        <v>-4895</v>
      </c>
      <c r="K86" s="495"/>
      <c r="L86" s="495"/>
      <c r="M86" s="495"/>
      <c r="N86" s="493"/>
      <c r="O86" s="532"/>
      <c r="P86" s="647"/>
      <c r="Q86" s="647"/>
      <c r="R86" s="647"/>
      <c r="S86" s="647"/>
      <c r="T86" s="647"/>
      <c r="U86" s="647"/>
      <c r="V86" s="648"/>
      <c r="W86" s="647"/>
      <c r="X86" s="647"/>
    </row>
    <row r="87" spans="1:24" ht="15.75">
      <c r="A87" s="652">
        <v>310</v>
      </c>
      <c r="B87" s="466" t="s">
        <v>899</v>
      </c>
      <c r="C87" s="467" t="s">
        <v>560</v>
      </c>
      <c r="D87" s="499"/>
      <c r="E87" s="482">
        <v>0</v>
      </c>
      <c r="F87" s="482">
        <v>0</v>
      </c>
      <c r="G87" s="601">
        <v>0</v>
      </c>
      <c r="H87" s="602">
        <v>0</v>
      </c>
      <c r="I87" s="602">
        <v>0</v>
      </c>
      <c r="J87" s="603">
        <v>0</v>
      </c>
      <c r="K87" s="495"/>
      <c r="L87" s="495"/>
      <c r="M87" s="495"/>
      <c r="N87" s="493"/>
      <c r="O87" s="532"/>
      <c r="P87" s="647"/>
      <c r="Q87" s="647"/>
      <c r="R87" s="647"/>
      <c r="S87" s="647"/>
      <c r="T87" s="647"/>
      <c r="U87" s="647"/>
      <c r="V87" s="648"/>
      <c r="W87" s="647"/>
      <c r="X87" s="647"/>
    </row>
    <row r="88" spans="1:24" ht="15.75">
      <c r="A88" s="652">
        <v>320</v>
      </c>
      <c r="B88" s="457" t="s">
        <v>563</v>
      </c>
      <c r="C88" s="437" t="s">
        <v>31</v>
      </c>
      <c r="D88" s="457"/>
      <c r="E88" s="478">
        <v>0</v>
      </c>
      <c r="F88" s="478">
        <v>0</v>
      </c>
      <c r="G88" s="604">
        <v>0</v>
      </c>
      <c r="H88" s="605">
        <v>0</v>
      </c>
      <c r="I88" s="605">
        <v>0</v>
      </c>
      <c r="J88" s="606">
        <v>0</v>
      </c>
      <c r="K88" s="495"/>
      <c r="L88" s="495"/>
      <c r="M88" s="495"/>
      <c r="N88" s="493"/>
      <c r="O88" s="532"/>
      <c r="P88" s="647"/>
      <c r="Q88" s="647"/>
      <c r="R88" s="647"/>
      <c r="S88" s="647"/>
      <c r="T88" s="647"/>
      <c r="U88" s="647"/>
      <c r="V88" s="648"/>
      <c r="W88" s="647"/>
      <c r="X88" s="647"/>
    </row>
    <row r="89" spans="1:24" ht="15.75">
      <c r="A89" s="652">
        <v>330</v>
      </c>
      <c r="B89" s="494" t="s">
        <v>562</v>
      </c>
      <c r="C89" s="494" t="s">
        <v>32</v>
      </c>
      <c r="D89" s="494"/>
      <c r="E89" s="449">
        <v>0</v>
      </c>
      <c r="F89" s="449">
        <v>0</v>
      </c>
      <c r="G89" s="565">
        <v>0</v>
      </c>
      <c r="H89" s="566">
        <v>0</v>
      </c>
      <c r="I89" s="566">
        <v>0</v>
      </c>
      <c r="J89" s="567">
        <v>0</v>
      </c>
      <c r="K89" s="496"/>
      <c r="L89" s="496"/>
      <c r="M89" s="496"/>
      <c r="N89" s="493"/>
      <c r="O89" s="532"/>
      <c r="P89" s="647"/>
      <c r="Q89" s="647"/>
      <c r="R89" s="647"/>
      <c r="S89" s="647"/>
      <c r="T89" s="647"/>
      <c r="U89" s="647"/>
      <c r="V89" s="648"/>
      <c r="W89" s="647"/>
      <c r="X89" s="647"/>
    </row>
    <row r="90" spans="1:24" ht="15.75">
      <c r="A90" s="652">
        <v>335</v>
      </c>
      <c r="B90" s="437" t="s">
        <v>561</v>
      </c>
      <c r="C90" s="437" t="s">
        <v>33</v>
      </c>
      <c r="D90" s="494"/>
      <c r="E90" s="449">
        <v>0</v>
      </c>
      <c r="F90" s="449">
        <v>0</v>
      </c>
      <c r="G90" s="565">
        <v>0</v>
      </c>
      <c r="H90" s="566">
        <v>0</v>
      </c>
      <c r="I90" s="566">
        <v>0</v>
      </c>
      <c r="J90" s="567">
        <v>0</v>
      </c>
      <c r="K90" s="496"/>
      <c r="L90" s="496"/>
      <c r="M90" s="496"/>
      <c r="N90" s="493"/>
      <c r="O90" s="532"/>
      <c r="P90" s="647"/>
      <c r="Q90" s="647"/>
      <c r="R90" s="647"/>
      <c r="S90" s="647"/>
      <c r="T90" s="647"/>
      <c r="U90" s="647"/>
      <c r="V90" s="648"/>
      <c r="W90" s="647"/>
      <c r="X90" s="647"/>
    </row>
    <row r="91" spans="1:24" ht="15.75">
      <c r="A91" s="652">
        <v>340</v>
      </c>
      <c r="B91" s="437" t="s">
        <v>39</v>
      </c>
      <c r="C91" s="437" t="s">
        <v>40</v>
      </c>
      <c r="D91" s="437"/>
      <c r="E91" s="449">
        <v>0</v>
      </c>
      <c r="F91" s="449">
        <v>0</v>
      </c>
      <c r="G91" s="565">
        <v>0</v>
      </c>
      <c r="H91" s="566">
        <v>0</v>
      </c>
      <c r="I91" s="566">
        <v>0</v>
      </c>
      <c r="J91" s="567">
        <v>0</v>
      </c>
      <c r="K91" s="496"/>
      <c r="L91" s="496"/>
      <c r="M91" s="496"/>
      <c r="N91" s="493"/>
      <c r="O91" s="532"/>
      <c r="P91" s="647"/>
      <c r="Q91" s="647"/>
      <c r="R91" s="647"/>
      <c r="S91" s="647"/>
      <c r="T91" s="647"/>
      <c r="U91" s="647"/>
      <c r="V91" s="648"/>
      <c r="W91" s="647"/>
      <c r="X91" s="647"/>
    </row>
    <row r="92" spans="1:24" ht="15.75">
      <c r="A92" s="652">
        <v>345</v>
      </c>
      <c r="B92" s="437" t="s">
        <v>41</v>
      </c>
      <c r="C92" s="494" t="s">
        <v>42</v>
      </c>
      <c r="D92" s="437"/>
      <c r="E92" s="449">
        <v>0</v>
      </c>
      <c r="F92" s="449">
        <v>0</v>
      </c>
      <c r="G92" s="565">
        <v>0</v>
      </c>
      <c r="H92" s="566">
        <v>0</v>
      </c>
      <c r="I92" s="566">
        <v>0</v>
      </c>
      <c r="J92" s="567">
        <v>0</v>
      </c>
      <c r="K92" s="496"/>
      <c r="L92" s="496"/>
      <c r="M92" s="496"/>
      <c r="N92" s="493"/>
      <c r="O92" s="532"/>
      <c r="P92" s="647"/>
      <c r="Q92" s="647"/>
      <c r="R92" s="647"/>
      <c r="S92" s="647"/>
      <c r="T92" s="647"/>
      <c r="U92" s="647"/>
      <c r="V92" s="648"/>
      <c r="W92" s="647"/>
      <c r="X92" s="647"/>
    </row>
    <row r="93" spans="1:24" ht="15.75">
      <c r="A93" s="652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44">
        <v>0</v>
      </c>
      <c r="H93" s="545">
        <v>0</v>
      </c>
      <c r="I93" s="545">
        <v>0</v>
      </c>
      <c r="J93" s="546">
        <v>0</v>
      </c>
      <c r="K93" s="496"/>
      <c r="L93" s="496"/>
      <c r="M93" s="496"/>
      <c r="N93" s="493"/>
      <c r="O93" s="532"/>
      <c r="P93" s="647"/>
      <c r="Q93" s="647"/>
      <c r="R93" s="647"/>
      <c r="S93" s="647"/>
      <c r="T93" s="647"/>
      <c r="U93" s="647"/>
      <c r="V93" s="648"/>
      <c r="W93" s="647"/>
      <c r="X93" s="647"/>
    </row>
    <row r="94" spans="1:24" ht="16.5" thickBot="1">
      <c r="A94" s="653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34">
        <v>0</v>
      </c>
      <c r="H94" s="635">
        <v>0</v>
      </c>
      <c r="I94" s="635">
        <v>0</v>
      </c>
      <c r="J94" s="636">
        <v>0</v>
      </c>
      <c r="K94" s="497"/>
      <c r="L94" s="497"/>
      <c r="M94" s="497"/>
      <c r="N94" s="498"/>
      <c r="O94" s="532"/>
      <c r="P94" s="647"/>
      <c r="Q94" s="647"/>
      <c r="R94" s="647"/>
      <c r="S94" s="647"/>
      <c r="T94" s="647"/>
      <c r="U94" s="647"/>
      <c r="V94" s="648"/>
      <c r="W94" s="647"/>
      <c r="X94" s="647"/>
    </row>
    <row r="95" spans="2:24" ht="15.7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303"/>
      <c r="O95" s="532"/>
      <c r="P95" s="647"/>
      <c r="Q95" s="647"/>
      <c r="R95" s="647"/>
      <c r="S95" s="647"/>
      <c r="T95" s="647"/>
      <c r="U95" s="647"/>
      <c r="V95" s="648"/>
      <c r="W95" s="647"/>
      <c r="X95" s="647"/>
    </row>
    <row r="96" spans="2:24" ht="15.7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303"/>
      <c r="O96" s="532"/>
      <c r="P96" s="647"/>
      <c r="Q96" s="647"/>
      <c r="R96" s="647"/>
      <c r="S96" s="647"/>
      <c r="T96" s="647"/>
      <c r="U96" s="647"/>
      <c r="V96" s="648"/>
      <c r="W96" s="647"/>
      <c r="X96" s="647"/>
    </row>
    <row r="97" spans="2:24" ht="15.7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303"/>
      <c r="O97" s="532"/>
      <c r="P97" s="647"/>
      <c r="Q97" s="647"/>
      <c r="R97" s="647"/>
      <c r="S97" s="647"/>
      <c r="T97" s="647"/>
      <c r="U97" s="647"/>
      <c r="V97" s="648"/>
      <c r="W97" s="647"/>
      <c r="X97" s="647"/>
    </row>
    <row r="98" spans="2:24" ht="15.7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303"/>
      <c r="O98" s="532"/>
      <c r="P98" s="647"/>
      <c r="Q98" s="647"/>
      <c r="R98" s="647"/>
      <c r="S98" s="647"/>
      <c r="T98" s="647"/>
      <c r="U98" s="647"/>
      <c r="V98" s="648"/>
      <c r="W98" s="647"/>
      <c r="X98" s="647"/>
    </row>
    <row r="99" spans="2:24" ht="15.7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294"/>
      <c r="O99" s="532"/>
      <c r="P99" s="647"/>
      <c r="Q99" s="647"/>
      <c r="R99" s="647"/>
      <c r="S99" s="647"/>
      <c r="T99" s="647"/>
      <c r="U99" s="647"/>
      <c r="V99" s="648"/>
      <c r="W99" s="647"/>
      <c r="X99" s="647"/>
    </row>
    <row r="100" spans="2:24" ht="15.7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294"/>
      <c r="O100" s="532"/>
      <c r="P100" s="647"/>
      <c r="Q100" s="647"/>
      <c r="R100" s="647"/>
      <c r="S100" s="647"/>
      <c r="T100" s="647"/>
      <c r="U100" s="647"/>
      <c r="V100" s="648"/>
      <c r="W100" s="647"/>
      <c r="X100" s="647"/>
    </row>
    <row r="101" spans="2:24" ht="15.7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294"/>
      <c r="O101" s="532"/>
      <c r="P101" s="647"/>
      <c r="Q101" s="647"/>
      <c r="R101" s="647"/>
      <c r="S101" s="647"/>
      <c r="T101" s="647"/>
      <c r="U101" s="647"/>
      <c r="V101" s="648"/>
      <c r="W101" s="647"/>
      <c r="X101" s="647"/>
    </row>
    <row r="102" spans="2:24" ht="15.7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294"/>
      <c r="O102" s="532"/>
      <c r="P102" s="647"/>
      <c r="Q102" s="647"/>
      <c r="R102" s="647"/>
      <c r="S102" s="647"/>
      <c r="T102" s="647"/>
      <c r="U102" s="647"/>
      <c r="V102" s="648"/>
      <c r="W102" s="647"/>
      <c r="X102" s="647"/>
    </row>
    <row r="103" spans="2:24" ht="16.5" thickTop="1">
      <c r="B103" s="897">
        <v>0</v>
      </c>
      <c r="C103" s="666"/>
      <c r="D103" s="666"/>
      <c r="E103" s="667">
        <v>0</v>
      </c>
      <c r="F103" s="667">
        <v>0</v>
      </c>
      <c r="G103" s="668">
        <v>0</v>
      </c>
      <c r="H103" s="668">
        <v>0</v>
      </c>
      <c r="I103" s="668">
        <v>0</v>
      </c>
      <c r="J103" s="668">
        <v>0</v>
      </c>
      <c r="K103" s="315"/>
      <c r="L103" s="315"/>
      <c r="M103" s="315"/>
      <c r="N103" s="294"/>
      <c r="O103" s="532"/>
      <c r="P103" s="647"/>
      <c r="Q103" s="647"/>
      <c r="R103" s="647"/>
      <c r="S103" s="647"/>
      <c r="T103" s="647"/>
      <c r="U103" s="647"/>
      <c r="V103" s="648"/>
      <c r="W103" s="647"/>
      <c r="X103" s="647"/>
    </row>
    <row r="104" spans="2:24" ht="15.75">
      <c r="B104" s="423"/>
      <c r="C104" s="423"/>
      <c r="D104" s="423"/>
      <c r="E104" s="424"/>
      <c r="F104" s="673"/>
      <c r="G104" s="670"/>
      <c r="H104" s="408"/>
      <c r="I104" s="408"/>
      <c r="K104" s="315"/>
      <c r="L104" s="315"/>
      <c r="M104" s="315"/>
      <c r="N104" s="294"/>
      <c r="O104" s="530"/>
      <c r="P104" s="647"/>
      <c r="Q104" s="647"/>
      <c r="R104" s="647"/>
      <c r="S104" s="647"/>
      <c r="T104" s="647"/>
      <c r="U104" s="647"/>
      <c r="V104" s="648"/>
      <c r="W104" s="647"/>
      <c r="X104" s="647"/>
    </row>
    <row r="105" spans="2:24" ht="19.5" customHeight="1">
      <c r="B105" s="886">
        <v>0</v>
      </c>
      <c r="C105" s="423"/>
      <c r="D105" s="423"/>
      <c r="E105" s="674"/>
      <c r="F105" s="279"/>
      <c r="G105" s="887" t="s">
        <v>1618</v>
      </c>
      <c r="H105" s="887">
        <v>0</v>
      </c>
      <c r="I105" s="888"/>
      <c r="J105" s="937" t="s">
        <v>1624</v>
      </c>
      <c r="K105" s="315"/>
      <c r="L105" s="315"/>
      <c r="M105" s="315"/>
      <c r="N105" s="294"/>
      <c r="O105" s="530"/>
      <c r="P105" s="647"/>
      <c r="Q105" s="647"/>
      <c r="R105" s="647"/>
      <c r="S105" s="647"/>
      <c r="T105" s="647"/>
      <c r="U105" s="647"/>
      <c r="V105" s="648"/>
      <c r="W105" s="647"/>
      <c r="X105" s="647"/>
    </row>
    <row r="106" spans="2:24" ht="15.75">
      <c r="B106" s="678" t="s">
        <v>1131</v>
      </c>
      <c r="C106" s="889"/>
      <c r="D106" s="889"/>
      <c r="E106" s="890"/>
      <c r="F106" s="890"/>
      <c r="G106" s="1099" t="s">
        <v>1130</v>
      </c>
      <c r="H106" s="1099"/>
      <c r="I106" s="891"/>
      <c r="J106" s="679" t="s">
        <v>1129</v>
      </c>
      <c r="K106" s="315"/>
      <c r="L106" s="315"/>
      <c r="M106" s="315"/>
      <c r="N106" s="294"/>
      <c r="O106" s="530"/>
      <c r="P106" s="647"/>
      <c r="Q106" s="647"/>
      <c r="R106" s="647"/>
      <c r="S106" s="647"/>
      <c r="T106" s="647"/>
      <c r="U106" s="647"/>
      <c r="V106" s="648"/>
      <c r="W106" s="647"/>
      <c r="X106" s="647"/>
    </row>
    <row r="107" spans="2:24" ht="17.25" customHeight="1">
      <c r="B107" s="671" t="s">
        <v>1122</v>
      </c>
      <c r="C107" s="427"/>
      <c r="D107" s="427"/>
      <c r="E107" s="933"/>
      <c r="F107" s="892"/>
      <c r="G107" s="408"/>
      <c r="H107" s="408"/>
      <c r="I107" s="408"/>
      <c r="J107" s="408"/>
      <c r="K107" s="315"/>
      <c r="L107" s="315"/>
      <c r="M107" s="315"/>
      <c r="N107" s="294"/>
      <c r="O107" s="530"/>
      <c r="P107" s="647"/>
      <c r="Q107" s="647"/>
      <c r="R107" s="647"/>
      <c r="S107" s="647"/>
      <c r="T107" s="647"/>
      <c r="U107" s="647"/>
      <c r="V107" s="648"/>
      <c r="W107" s="647"/>
      <c r="X107" s="647"/>
    </row>
    <row r="108" spans="2:24" ht="17.25" customHeight="1">
      <c r="B108" s="888"/>
      <c r="C108" s="425"/>
      <c r="D108" s="423"/>
      <c r="E108" s="1090" t="s">
        <v>1617</v>
      </c>
      <c r="F108" s="1090"/>
      <c r="G108" s="408"/>
      <c r="H108" s="408"/>
      <c r="I108" s="408"/>
      <c r="J108" s="408"/>
      <c r="K108" s="315"/>
      <c r="L108" s="315"/>
      <c r="M108" s="315"/>
      <c r="N108" s="294"/>
      <c r="O108" s="530"/>
      <c r="P108" s="647"/>
      <c r="Q108" s="647"/>
      <c r="R108" s="647"/>
      <c r="S108" s="647"/>
      <c r="T108" s="647"/>
      <c r="U108" s="647"/>
      <c r="V108" s="648"/>
      <c r="W108" s="647"/>
      <c r="X108" s="647"/>
    </row>
    <row r="109" spans="2:24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294"/>
      <c r="O109" s="530"/>
      <c r="P109" s="647"/>
      <c r="Q109" s="647"/>
      <c r="R109" s="647"/>
      <c r="S109" s="647"/>
      <c r="T109" s="647"/>
      <c r="U109" s="647"/>
      <c r="V109" s="648"/>
      <c r="W109" s="647"/>
      <c r="X109" s="647"/>
    </row>
    <row r="110" spans="5:24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294"/>
      <c r="O110" s="530"/>
      <c r="P110" s="647"/>
      <c r="Q110" s="647"/>
      <c r="R110" s="647"/>
      <c r="S110" s="647"/>
      <c r="T110" s="647"/>
      <c r="U110" s="647"/>
      <c r="V110" s="648"/>
      <c r="W110" s="647"/>
      <c r="X110" s="647"/>
    </row>
    <row r="111" spans="2:24" ht="15">
      <c r="B111" s="672" t="s">
        <v>1113</v>
      </c>
      <c r="C111" s="423"/>
      <c r="D111" s="423"/>
      <c r="E111" s="892"/>
      <c r="F111" s="892"/>
      <c r="G111" s="408"/>
      <c r="H111" s="672" t="s">
        <v>1128</v>
      </c>
      <c r="I111" s="934"/>
      <c r="J111" s="893"/>
      <c r="K111" s="315"/>
      <c r="L111" s="315"/>
      <c r="M111" s="315"/>
      <c r="N111" s="294"/>
      <c r="O111" s="530"/>
      <c r="P111" s="647"/>
      <c r="Q111" s="647"/>
      <c r="R111" s="647"/>
      <c r="S111" s="647"/>
      <c r="T111" s="647"/>
      <c r="U111" s="647"/>
      <c r="V111" s="648"/>
      <c r="W111" s="647"/>
      <c r="X111" s="647"/>
    </row>
    <row r="112" spans="5:24" ht="18" customHeight="1">
      <c r="E112" s="1090" t="s">
        <v>1620</v>
      </c>
      <c r="F112" s="1090"/>
      <c r="G112" s="894"/>
      <c r="H112" s="408"/>
      <c r="I112" s="1090" t="s">
        <v>1619</v>
      </c>
      <c r="J112" s="1090"/>
      <c r="K112" s="315"/>
      <c r="L112" s="315"/>
      <c r="M112" s="315"/>
      <c r="N112" s="294"/>
      <c r="O112" s="530"/>
      <c r="P112" s="647"/>
      <c r="Q112" s="647"/>
      <c r="R112" s="647"/>
      <c r="S112" s="647"/>
      <c r="T112" s="647"/>
      <c r="U112" s="647"/>
      <c r="V112" s="648"/>
      <c r="W112" s="647"/>
      <c r="X112" s="647"/>
    </row>
    <row r="113" spans="1:15" ht="12.75">
      <c r="A113" s="654"/>
      <c r="B113" s="654"/>
      <c r="C113" s="654"/>
      <c r="D113" s="654"/>
      <c r="E113" s="655"/>
      <c r="F113" s="655"/>
      <c r="G113" s="655"/>
      <c r="H113" s="655"/>
      <c r="I113" s="655"/>
      <c r="J113" s="655"/>
      <c r="K113" s="655"/>
      <c r="L113" s="655"/>
      <c r="M113" s="655"/>
      <c r="N113" s="654"/>
      <c r="O113" s="654"/>
    </row>
    <row r="114" spans="1:15" ht="12.75">
      <c r="A114" s="654"/>
      <c r="B114" s="654"/>
      <c r="C114" s="654"/>
      <c r="D114" s="654"/>
      <c r="E114" s="655"/>
      <c r="F114" s="655"/>
      <c r="G114" s="655"/>
      <c r="H114" s="655"/>
      <c r="I114" s="655"/>
      <c r="J114" s="655"/>
      <c r="K114" s="655"/>
      <c r="L114" s="655"/>
      <c r="M114" s="655"/>
      <c r="N114" s="654"/>
      <c r="O114" s="654"/>
    </row>
    <row r="115" spans="1:15" ht="12.75">
      <c r="A115" s="654"/>
      <c r="B115" s="654"/>
      <c r="C115" s="654"/>
      <c r="D115" s="654"/>
      <c r="E115" s="655"/>
      <c r="F115" s="655"/>
      <c r="G115" s="655"/>
      <c r="H115" s="655"/>
      <c r="I115" s="655"/>
      <c r="J115" s="655"/>
      <c r="K115" s="655"/>
      <c r="L115" s="655"/>
      <c r="M115" s="655"/>
      <c r="N115" s="654"/>
      <c r="O115" s="654"/>
    </row>
    <row r="116" spans="1:15" ht="12.75">
      <c r="A116" s="654"/>
      <c r="B116" s="654"/>
      <c r="C116" s="654"/>
      <c r="D116" s="654"/>
      <c r="E116" s="655"/>
      <c r="F116" s="655"/>
      <c r="G116" s="655"/>
      <c r="H116" s="655"/>
      <c r="I116" s="655"/>
      <c r="J116" s="655"/>
      <c r="K116" s="655"/>
      <c r="L116" s="655"/>
      <c r="M116" s="655"/>
      <c r="N116" s="654"/>
      <c r="O116" s="654"/>
    </row>
    <row r="117" spans="1:15" ht="12.75">
      <c r="A117" s="654"/>
      <c r="B117" s="654"/>
      <c r="C117" s="654"/>
      <c r="D117" s="654"/>
      <c r="E117" s="655"/>
      <c r="F117" s="655"/>
      <c r="G117" s="655"/>
      <c r="H117" s="655"/>
      <c r="I117" s="655"/>
      <c r="J117" s="655"/>
      <c r="K117" s="655"/>
      <c r="L117" s="655"/>
      <c r="M117" s="655"/>
      <c r="N117" s="654"/>
      <c r="O117" s="654"/>
    </row>
    <row r="118" spans="1:15" ht="12.75">
      <c r="A118" s="654"/>
      <c r="B118" s="654"/>
      <c r="C118" s="654"/>
      <c r="D118" s="654"/>
      <c r="E118" s="655"/>
      <c r="F118" s="655"/>
      <c r="G118" s="655"/>
      <c r="H118" s="655"/>
      <c r="I118" s="655"/>
      <c r="J118" s="655"/>
      <c r="K118" s="655"/>
      <c r="L118" s="655"/>
      <c r="M118" s="655"/>
      <c r="N118" s="654"/>
      <c r="O118" s="654"/>
    </row>
    <row r="119" spans="1:15" ht="12.75">
      <c r="A119" s="654"/>
      <c r="B119" s="654"/>
      <c r="C119" s="654"/>
      <c r="D119" s="654"/>
      <c r="E119" s="655"/>
      <c r="F119" s="655"/>
      <c r="G119" s="655"/>
      <c r="H119" s="655"/>
      <c r="I119" s="655"/>
      <c r="J119" s="655"/>
      <c r="K119" s="655"/>
      <c r="L119" s="655"/>
      <c r="M119" s="655"/>
      <c r="N119" s="654"/>
      <c r="O119" s="654"/>
    </row>
    <row r="120" spans="1:15" ht="12.75">
      <c r="A120" s="654"/>
      <c r="B120" s="654"/>
      <c r="C120" s="654"/>
      <c r="D120" s="654"/>
      <c r="E120" s="655"/>
      <c r="F120" s="655"/>
      <c r="G120" s="655"/>
      <c r="H120" s="655"/>
      <c r="I120" s="655"/>
      <c r="J120" s="655"/>
      <c r="K120" s="655"/>
      <c r="L120" s="655"/>
      <c r="M120" s="655"/>
      <c r="N120" s="654"/>
      <c r="O120" s="654"/>
    </row>
    <row r="121" spans="1:15" ht="12.75">
      <c r="A121" s="654"/>
      <c r="B121" s="654"/>
      <c r="C121" s="654"/>
      <c r="D121" s="654"/>
      <c r="E121" s="655"/>
      <c r="F121" s="655"/>
      <c r="G121" s="655"/>
      <c r="H121" s="655"/>
      <c r="I121" s="655"/>
      <c r="J121" s="655"/>
      <c r="K121" s="655"/>
      <c r="L121" s="655"/>
      <c r="M121" s="655"/>
      <c r="N121" s="654"/>
      <c r="O121" s="654"/>
    </row>
    <row r="122" spans="1:15" ht="12.75">
      <c r="A122" s="654"/>
      <c r="B122" s="654"/>
      <c r="C122" s="654"/>
      <c r="D122" s="654"/>
      <c r="E122" s="655"/>
      <c r="F122" s="655"/>
      <c r="G122" s="655"/>
      <c r="H122" s="655"/>
      <c r="I122" s="655"/>
      <c r="J122" s="655"/>
      <c r="K122" s="655"/>
      <c r="L122" s="655"/>
      <c r="M122" s="655"/>
      <c r="N122" s="654"/>
      <c r="O122" s="654"/>
    </row>
    <row r="123" spans="1:15" ht="12.75">
      <c r="A123" s="654"/>
      <c r="B123" s="654"/>
      <c r="C123" s="654"/>
      <c r="D123" s="654"/>
      <c r="E123" s="655"/>
      <c r="F123" s="655"/>
      <c r="G123" s="655"/>
      <c r="H123" s="655"/>
      <c r="I123" s="655"/>
      <c r="J123" s="655"/>
      <c r="K123" s="655"/>
      <c r="L123" s="655"/>
      <c r="M123" s="655"/>
      <c r="N123" s="654"/>
      <c r="O123" s="654"/>
    </row>
    <row r="124" spans="1:15" ht="12.75">
      <c r="A124" s="654"/>
      <c r="B124" s="654"/>
      <c r="C124" s="654"/>
      <c r="D124" s="654"/>
      <c r="E124" s="655"/>
      <c r="F124" s="655"/>
      <c r="G124" s="655"/>
      <c r="H124" s="655"/>
      <c r="I124" s="655"/>
      <c r="J124" s="655"/>
      <c r="K124" s="655"/>
      <c r="L124" s="655"/>
      <c r="M124" s="655"/>
      <c r="N124" s="654"/>
      <c r="O124" s="654"/>
    </row>
    <row r="125" spans="1:15" ht="12.75">
      <c r="A125" s="654"/>
      <c r="B125" s="654"/>
      <c r="C125" s="654"/>
      <c r="D125" s="654"/>
      <c r="E125" s="655"/>
      <c r="F125" s="655"/>
      <c r="G125" s="655"/>
      <c r="H125" s="655"/>
      <c r="I125" s="655"/>
      <c r="J125" s="655"/>
      <c r="K125" s="655"/>
      <c r="L125" s="655"/>
      <c r="M125" s="655"/>
      <c r="N125" s="654"/>
      <c r="O125" s="654"/>
    </row>
    <row r="126" spans="1:15" ht="12.75">
      <c r="A126" s="654"/>
      <c r="B126" s="654"/>
      <c r="C126" s="654"/>
      <c r="D126" s="654"/>
      <c r="E126" s="655"/>
      <c r="F126" s="655"/>
      <c r="G126" s="655"/>
      <c r="H126" s="655"/>
      <c r="I126" s="655"/>
      <c r="J126" s="655"/>
      <c r="K126" s="655"/>
      <c r="L126" s="655"/>
      <c r="M126" s="655"/>
      <c r="N126" s="654"/>
      <c r="O126" s="654"/>
    </row>
    <row r="127" spans="1:15" ht="12.75">
      <c r="A127" s="654"/>
      <c r="B127" s="654"/>
      <c r="C127" s="654"/>
      <c r="D127" s="654"/>
      <c r="E127" s="655"/>
      <c r="F127" s="655"/>
      <c r="G127" s="655"/>
      <c r="H127" s="655"/>
      <c r="I127" s="655"/>
      <c r="J127" s="655"/>
      <c r="K127" s="655"/>
      <c r="L127" s="655"/>
      <c r="M127" s="655"/>
      <c r="N127" s="654"/>
      <c r="O127" s="654"/>
    </row>
    <row r="128" spans="1:15" ht="12.75">
      <c r="A128" s="654"/>
      <c r="B128" s="654"/>
      <c r="C128" s="654"/>
      <c r="D128" s="654"/>
      <c r="E128" s="655"/>
      <c r="F128" s="655"/>
      <c r="G128" s="655"/>
      <c r="H128" s="655"/>
      <c r="I128" s="655"/>
      <c r="J128" s="655"/>
      <c r="K128" s="655"/>
      <c r="L128" s="655"/>
      <c r="M128" s="655"/>
      <c r="N128" s="654"/>
      <c r="O128" s="654"/>
    </row>
    <row r="129" spans="1:15" ht="12.75">
      <c r="A129" s="654"/>
      <c r="B129" s="654"/>
      <c r="C129" s="654"/>
      <c r="D129" s="654"/>
      <c r="E129" s="655"/>
      <c r="F129" s="655"/>
      <c r="G129" s="655"/>
      <c r="H129" s="655"/>
      <c r="I129" s="655"/>
      <c r="J129" s="655"/>
      <c r="K129" s="655"/>
      <c r="L129" s="655"/>
      <c r="M129" s="655"/>
      <c r="N129" s="654"/>
      <c r="O129" s="654"/>
    </row>
    <row r="130" spans="1:15" ht="12.75">
      <c r="A130" s="654"/>
      <c r="B130" s="654"/>
      <c r="C130" s="654"/>
      <c r="D130" s="654"/>
      <c r="E130" s="655"/>
      <c r="F130" s="655"/>
      <c r="G130" s="655"/>
      <c r="H130" s="655"/>
      <c r="I130" s="655"/>
      <c r="J130" s="655"/>
      <c r="K130" s="655"/>
      <c r="L130" s="655"/>
      <c r="M130" s="655"/>
      <c r="N130" s="654"/>
      <c r="O130" s="654"/>
    </row>
    <row r="131" spans="1:15" ht="12.75">
      <c r="A131" s="654"/>
      <c r="B131" s="654"/>
      <c r="C131" s="654"/>
      <c r="D131" s="654"/>
      <c r="E131" s="655"/>
      <c r="F131" s="655"/>
      <c r="G131" s="655"/>
      <c r="H131" s="655"/>
      <c r="I131" s="655"/>
      <c r="J131" s="655"/>
      <c r="K131" s="655"/>
      <c r="L131" s="655"/>
      <c r="M131" s="655"/>
      <c r="N131" s="654"/>
      <c r="O131" s="654"/>
    </row>
    <row r="132" spans="1:15" ht="12.75">
      <c r="A132" s="654"/>
      <c r="B132" s="654"/>
      <c r="C132" s="654"/>
      <c r="D132" s="654"/>
      <c r="E132" s="655"/>
      <c r="F132" s="655"/>
      <c r="G132" s="655"/>
      <c r="H132" s="655"/>
      <c r="I132" s="655"/>
      <c r="J132" s="655"/>
      <c r="K132" s="655"/>
      <c r="L132" s="655"/>
      <c r="M132" s="655"/>
      <c r="N132" s="654"/>
      <c r="O132" s="654"/>
    </row>
    <row r="133" spans="1:15" ht="12.75">
      <c r="A133" s="654"/>
      <c r="B133" s="654"/>
      <c r="C133" s="654"/>
      <c r="D133" s="654"/>
      <c r="E133" s="655"/>
      <c r="F133" s="655"/>
      <c r="G133" s="655"/>
      <c r="H133" s="655"/>
      <c r="I133" s="655"/>
      <c r="J133" s="655"/>
      <c r="K133" s="655"/>
      <c r="L133" s="655"/>
      <c r="M133" s="655"/>
      <c r="N133" s="654"/>
      <c r="O133" s="654"/>
    </row>
    <row r="134" spans="1:15" ht="12.75">
      <c r="A134" s="654"/>
      <c r="B134" s="654"/>
      <c r="C134" s="654"/>
      <c r="D134" s="654"/>
      <c r="E134" s="655"/>
      <c r="F134" s="655"/>
      <c r="G134" s="655"/>
      <c r="H134" s="655"/>
      <c r="I134" s="655"/>
      <c r="J134" s="655"/>
      <c r="K134" s="655"/>
      <c r="L134" s="655"/>
      <c r="M134" s="655"/>
      <c r="N134" s="654"/>
      <c r="O134" s="654"/>
    </row>
    <row r="135" spans="1:15" ht="12.75">
      <c r="A135" s="654"/>
      <c r="B135" s="654"/>
      <c r="C135" s="654"/>
      <c r="D135" s="654"/>
      <c r="E135" s="655"/>
      <c r="F135" s="655"/>
      <c r="G135" s="655"/>
      <c r="H135" s="655"/>
      <c r="I135" s="655"/>
      <c r="J135" s="655"/>
      <c r="K135" s="655"/>
      <c r="L135" s="655"/>
      <c r="M135" s="655"/>
      <c r="N135" s="654"/>
      <c r="O135" s="654"/>
    </row>
    <row r="136" spans="1:15" ht="12.75">
      <c r="A136" s="654"/>
      <c r="B136" s="654"/>
      <c r="C136" s="654"/>
      <c r="D136" s="654"/>
      <c r="E136" s="655"/>
      <c r="F136" s="655"/>
      <c r="G136" s="655"/>
      <c r="H136" s="655"/>
      <c r="I136" s="655"/>
      <c r="J136" s="655"/>
      <c r="K136" s="655"/>
      <c r="L136" s="655"/>
      <c r="M136" s="655"/>
      <c r="N136" s="654"/>
      <c r="O136" s="654"/>
    </row>
    <row r="137" spans="1:15" ht="12.75">
      <c r="A137" s="654"/>
      <c r="B137" s="654"/>
      <c r="C137" s="654"/>
      <c r="D137" s="654"/>
      <c r="E137" s="655"/>
      <c r="F137" s="655"/>
      <c r="G137" s="655"/>
      <c r="H137" s="655"/>
      <c r="I137" s="655"/>
      <c r="J137" s="655"/>
      <c r="K137" s="655"/>
      <c r="L137" s="655"/>
      <c r="M137" s="655"/>
      <c r="N137" s="654"/>
      <c r="O137" s="654"/>
    </row>
    <row r="138" spans="1:15" ht="12.75">
      <c r="A138" s="654"/>
      <c r="B138" s="654"/>
      <c r="C138" s="654"/>
      <c r="D138" s="654"/>
      <c r="E138" s="655"/>
      <c r="F138" s="655"/>
      <c r="G138" s="655"/>
      <c r="H138" s="655"/>
      <c r="I138" s="655"/>
      <c r="J138" s="655"/>
      <c r="K138" s="655"/>
      <c r="L138" s="655"/>
      <c r="M138" s="655"/>
      <c r="N138" s="654"/>
      <c r="O138" s="654"/>
    </row>
    <row r="139" spans="1:15" ht="12.75">
      <c r="A139" s="654"/>
      <c r="B139" s="654"/>
      <c r="C139" s="654"/>
      <c r="D139" s="654"/>
      <c r="E139" s="655"/>
      <c r="F139" s="655"/>
      <c r="G139" s="655"/>
      <c r="H139" s="655"/>
      <c r="I139" s="655"/>
      <c r="J139" s="655"/>
      <c r="K139" s="655"/>
      <c r="L139" s="655"/>
      <c r="M139" s="655"/>
      <c r="N139" s="654"/>
      <c r="O139" s="654"/>
    </row>
    <row r="140" spans="1:15" ht="12.75">
      <c r="A140" s="654"/>
      <c r="B140" s="654"/>
      <c r="C140" s="654"/>
      <c r="D140" s="654"/>
      <c r="E140" s="655"/>
      <c r="F140" s="655"/>
      <c r="G140" s="655"/>
      <c r="H140" s="655"/>
      <c r="I140" s="655"/>
      <c r="J140" s="655"/>
      <c r="K140" s="655"/>
      <c r="L140" s="655"/>
      <c r="M140" s="655"/>
      <c r="N140" s="654"/>
      <c r="O140" s="654"/>
    </row>
    <row r="141" spans="1:15" ht="12.75">
      <c r="A141" s="654"/>
      <c r="B141" s="654"/>
      <c r="C141" s="654"/>
      <c r="D141" s="654"/>
      <c r="E141" s="655"/>
      <c r="F141" s="655"/>
      <c r="G141" s="655"/>
      <c r="H141" s="655"/>
      <c r="I141" s="655"/>
      <c r="J141" s="655"/>
      <c r="K141" s="655"/>
      <c r="L141" s="655"/>
      <c r="M141" s="655"/>
      <c r="N141" s="654"/>
      <c r="O141" s="654"/>
    </row>
    <row r="142" spans="1:15" ht="12.75">
      <c r="A142" s="654"/>
      <c r="B142" s="654"/>
      <c r="C142" s="654"/>
      <c r="D142" s="654"/>
      <c r="E142" s="655"/>
      <c r="F142" s="655"/>
      <c r="G142" s="655"/>
      <c r="H142" s="655"/>
      <c r="I142" s="655"/>
      <c r="J142" s="655"/>
      <c r="K142" s="655"/>
      <c r="L142" s="655"/>
      <c r="M142" s="655"/>
      <c r="N142" s="654"/>
      <c r="O142" s="654"/>
    </row>
    <row r="143" spans="1:15" ht="12.75">
      <c r="A143" s="654"/>
      <c r="B143" s="654"/>
      <c r="C143" s="654"/>
      <c r="D143" s="654"/>
      <c r="E143" s="655"/>
      <c r="F143" s="655"/>
      <c r="G143" s="655"/>
      <c r="H143" s="655"/>
      <c r="I143" s="655"/>
      <c r="J143" s="655"/>
      <c r="K143" s="655"/>
      <c r="L143" s="655"/>
      <c r="M143" s="655"/>
      <c r="N143" s="654"/>
      <c r="O143" s="654"/>
    </row>
    <row r="144" spans="1:15" ht="12.75">
      <c r="A144" s="654"/>
      <c r="B144" s="654"/>
      <c r="C144" s="654"/>
      <c r="D144" s="654"/>
      <c r="E144" s="655"/>
      <c r="F144" s="655"/>
      <c r="G144" s="655"/>
      <c r="H144" s="655"/>
      <c r="I144" s="655"/>
      <c r="J144" s="655"/>
      <c r="K144" s="655"/>
      <c r="L144" s="655"/>
      <c r="M144" s="655"/>
      <c r="N144" s="654"/>
      <c r="O144" s="654"/>
    </row>
    <row r="145" spans="1:15" ht="12.75">
      <c r="A145" s="654"/>
      <c r="B145" s="654"/>
      <c r="C145" s="654"/>
      <c r="D145" s="654"/>
      <c r="E145" s="655"/>
      <c r="F145" s="655"/>
      <c r="G145" s="655"/>
      <c r="H145" s="655"/>
      <c r="I145" s="655"/>
      <c r="J145" s="655"/>
      <c r="K145" s="655"/>
      <c r="L145" s="655"/>
      <c r="M145" s="655"/>
      <c r="N145" s="654"/>
      <c r="O145" s="654"/>
    </row>
    <row r="146" spans="1:15" ht="12.75">
      <c r="A146" s="654"/>
      <c r="B146" s="654"/>
      <c r="C146" s="654"/>
      <c r="D146" s="654"/>
      <c r="E146" s="655"/>
      <c r="F146" s="655"/>
      <c r="G146" s="655"/>
      <c r="H146" s="655"/>
      <c r="I146" s="655"/>
      <c r="J146" s="655"/>
      <c r="K146" s="655"/>
      <c r="L146" s="655"/>
      <c r="M146" s="655"/>
      <c r="N146" s="654"/>
      <c r="O146" s="654"/>
    </row>
    <row r="147" spans="1:15" ht="12.75">
      <c r="A147" s="654"/>
      <c r="B147" s="654"/>
      <c r="C147" s="654"/>
      <c r="D147" s="654"/>
      <c r="E147" s="655"/>
      <c r="F147" s="655"/>
      <c r="G147" s="655"/>
      <c r="H147" s="655"/>
      <c r="I147" s="655"/>
      <c r="J147" s="655"/>
      <c r="K147" s="655"/>
      <c r="L147" s="655"/>
      <c r="M147" s="655"/>
      <c r="N147" s="654"/>
      <c r="O147" s="654"/>
    </row>
    <row r="148" spans="1:15" ht="12.75">
      <c r="A148" s="654"/>
      <c r="B148" s="654"/>
      <c r="C148" s="654"/>
      <c r="D148" s="654"/>
      <c r="E148" s="655"/>
      <c r="F148" s="655"/>
      <c r="G148" s="655"/>
      <c r="H148" s="655"/>
      <c r="I148" s="655"/>
      <c r="J148" s="655"/>
      <c r="K148" s="655"/>
      <c r="L148" s="655"/>
      <c r="M148" s="655"/>
      <c r="N148" s="654"/>
      <c r="O148" s="654"/>
    </row>
    <row r="149" spans="1:15" ht="12.75">
      <c r="A149" s="654"/>
      <c r="B149" s="654"/>
      <c r="C149" s="654"/>
      <c r="D149" s="654"/>
      <c r="E149" s="655"/>
      <c r="F149" s="655"/>
      <c r="G149" s="655"/>
      <c r="H149" s="655"/>
      <c r="I149" s="655"/>
      <c r="J149" s="655"/>
      <c r="K149" s="655"/>
      <c r="L149" s="655"/>
      <c r="M149" s="655"/>
      <c r="N149" s="654"/>
      <c r="O149" s="654"/>
    </row>
    <row r="150" spans="1:15" ht="12.75">
      <c r="A150" s="654"/>
      <c r="B150" s="654"/>
      <c r="C150" s="654"/>
      <c r="D150" s="654"/>
      <c r="E150" s="655"/>
      <c r="F150" s="655"/>
      <c r="G150" s="655"/>
      <c r="H150" s="655"/>
      <c r="I150" s="655"/>
      <c r="J150" s="655"/>
      <c r="K150" s="655"/>
      <c r="L150" s="655"/>
      <c r="M150" s="655"/>
      <c r="N150" s="654"/>
      <c r="O150" s="654"/>
    </row>
    <row r="151" spans="1:15" ht="12.75">
      <c r="A151" s="654"/>
      <c r="B151" s="654"/>
      <c r="C151" s="654"/>
      <c r="D151" s="654"/>
      <c r="E151" s="655"/>
      <c r="F151" s="655"/>
      <c r="G151" s="655"/>
      <c r="H151" s="655"/>
      <c r="I151" s="655"/>
      <c r="J151" s="655"/>
      <c r="K151" s="655"/>
      <c r="L151" s="655"/>
      <c r="M151" s="655"/>
      <c r="N151" s="654"/>
      <c r="O151" s="654"/>
    </row>
    <row r="152" spans="1:15" ht="12.75">
      <c r="A152" s="654"/>
      <c r="B152" s="654"/>
      <c r="C152" s="654"/>
      <c r="D152" s="654"/>
      <c r="E152" s="655"/>
      <c r="F152" s="655"/>
      <c r="G152" s="655"/>
      <c r="H152" s="655"/>
      <c r="I152" s="655"/>
      <c r="J152" s="655"/>
      <c r="K152" s="655"/>
      <c r="L152" s="655"/>
      <c r="M152" s="655"/>
      <c r="N152" s="654"/>
      <c r="O152" s="654"/>
    </row>
    <row r="153" spans="1:15" ht="12.75">
      <c r="A153" s="654"/>
      <c r="B153" s="654"/>
      <c r="C153" s="654"/>
      <c r="D153" s="654"/>
      <c r="E153" s="655"/>
      <c r="F153" s="655"/>
      <c r="G153" s="655"/>
      <c r="H153" s="655"/>
      <c r="I153" s="655"/>
      <c r="J153" s="655"/>
      <c r="K153" s="655"/>
      <c r="L153" s="655"/>
      <c r="M153" s="655"/>
      <c r="N153" s="654"/>
      <c r="O153" s="654"/>
    </row>
    <row r="154" spans="1:15" ht="12.75">
      <c r="A154" s="654"/>
      <c r="B154" s="654"/>
      <c r="C154" s="654"/>
      <c r="D154" s="654"/>
      <c r="E154" s="655"/>
      <c r="F154" s="655"/>
      <c r="G154" s="655"/>
      <c r="H154" s="655"/>
      <c r="I154" s="655"/>
      <c r="J154" s="655"/>
      <c r="K154" s="655"/>
      <c r="L154" s="655"/>
      <c r="M154" s="655"/>
      <c r="N154" s="654"/>
      <c r="O154" s="654"/>
    </row>
    <row r="155" spans="1:15" ht="12.75">
      <c r="A155" s="654"/>
      <c r="B155" s="654"/>
      <c r="C155" s="654"/>
      <c r="D155" s="654"/>
      <c r="E155" s="655"/>
      <c r="F155" s="655"/>
      <c r="G155" s="655"/>
      <c r="H155" s="655"/>
      <c r="I155" s="655"/>
      <c r="J155" s="655"/>
      <c r="K155" s="655"/>
      <c r="L155" s="655"/>
      <c r="M155" s="655"/>
      <c r="N155" s="654"/>
      <c r="O155" s="654"/>
    </row>
    <row r="156" spans="1:15" ht="12.75">
      <c r="A156" s="654"/>
      <c r="B156" s="654"/>
      <c r="C156" s="654"/>
      <c r="D156" s="654"/>
      <c r="E156" s="655"/>
      <c r="F156" s="655"/>
      <c r="G156" s="655"/>
      <c r="H156" s="655"/>
      <c r="I156" s="655"/>
      <c r="J156" s="655"/>
      <c r="K156" s="655"/>
      <c r="L156" s="655"/>
      <c r="M156" s="655"/>
      <c r="N156" s="654"/>
      <c r="O156" s="654"/>
    </row>
    <row r="157" spans="1:15" ht="12.75">
      <c r="A157" s="654"/>
      <c r="B157" s="654"/>
      <c r="C157" s="654"/>
      <c r="D157" s="654"/>
      <c r="E157" s="655"/>
      <c r="F157" s="655"/>
      <c r="G157" s="655"/>
      <c r="H157" s="655"/>
      <c r="I157" s="655"/>
      <c r="J157" s="655"/>
      <c r="K157" s="655"/>
      <c r="L157" s="655"/>
      <c r="M157" s="655"/>
      <c r="N157" s="654"/>
      <c r="O157" s="654"/>
    </row>
    <row r="158" spans="1:15" ht="12.75">
      <c r="A158" s="654"/>
      <c r="B158" s="654"/>
      <c r="C158" s="654"/>
      <c r="D158" s="654"/>
      <c r="E158" s="655"/>
      <c r="F158" s="655"/>
      <c r="G158" s="655"/>
      <c r="H158" s="655"/>
      <c r="I158" s="655"/>
      <c r="J158" s="655"/>
      <c r="K158" s="655"/>
      <c r="L158" s="655"/>
      <c r="M158" s="655"/>
      <c r="N158" s="654"/>
      <c r="O158" s="654"/>
    </row>
    <row r="159" spans="1:15" ht="12.75">
      <c r="A159" s="654"/>
      <c r="B159" s="654"/>
      <c r="C159" s="654"/>
      <c r="D159" s="654"/>
      <c r="E159" s="655"/>
      <c r="F159" s="655"/>
      <c r="G159" s="655"/>
      <c r="H159" s="655"/>
      <c r="I159" s="655"/>
      <c r="J159" s="655"/>
      <c r="K159" s="655"/>
      <c r="L159" s="655"/>
      <c r="M159" s="655"/>
      <c r="N159" s="654"/>
      <c r="O159" s="654"/>
    </row>
    <row r="160" spans="1:15" ht="12.75">
      <c r="A160" s="654"/>
      <c r="B160" s="654"/>
      <c r="C160" s="654"/>
      <c r="D160" s="654"/>
      <c r="E160" s="655"/>
      <c r="F160" s="655"/>
      <c r="G160" s="655"/>
      <c r="H160" s="655"/>
      <c r="I160" s="655"/>
      <c r="J160" s="655"/>
      <c r="K160" s="655"/>
      <c r="L160" s="655"/>
      <c r="M160" s="655"/>
      <c r="N160" s="654"/>
      <c r="O160" s="654"/>
    </row>
    <row r="161" spans="1:15" ht="12.75">
      <c r="A161" s="654"/>
      <c r="B161" s="654"/>
      <c r="C161" s="654"/>
      <c r="D161" s="654"/>
      <c r="E161" s="655"/>
      <c r="F161" s="655"/>
      <c r="G161" s="655"/>
      <c r="H161" s="655"/>
      <c r="I161" s="655"/>
      <c r="J161" s="655"/>
      <c r="K161" s="655"/>
      <c r="L161" s="655"/>
      <c r="M161" s="655"/>
      <c r="N161" s="654"/>
      <c r="O161" s="654"/>
    </row>
    <row r="162" spans="1:15" ht="12.75">
      <c r="A162" s="654"/>
      <c r="B162" s="654"/>
      <c r="C162" s="654"/>
      <c r="D162" s="654"/>
      <c r="E162" s="655"/>
      <c r="F162" s="655"/>
      <c r="G162" s="655"/>
      <c r="H162" s="655"/>
      <c r="I162" s="655"/>
      <c r="J162" s="655"/>
      <c r="K162" s="655"/>
      <c r="L162" s="655"/>
      <c r="M162" s="655"/>
      <c r="N162" s="654"/>
      <c r="O162" s="654"/>
    </row>
    <row r="163" spans="1:15" ht="12.75">
      <c r="A163" s="654"/>
      <c r="B163" s="654"/>
      <c r="C163" s="654"/>
      <c r="D163" s="654"/>
      <c r="E163" s="655"/>
      <c r="F163" s="655"/>
      <c r="G163" s="655"/>
      <c r="H163" s="655"/>
      <c r="I163" s="655"/>
      <c r="J163" s="655"/>
      <c r="K163" s="655"/>
      <c r="L163" s="655"/>
      <c r="M163" s="655"/>
      <c r="N163" s="654"/>
      <c r="O163" s="654"/>
    </row>
    <row r="164" spans="1:15" ht="12.75">
      <c r="A164" s="654"/>
      <c r="B164" s="654"/>
      <c r="C164" s="654"/>
      <c r="D164" s="654"/>
      <c r="E164" s="655"/>
      <c r="F164" s="655"/>
      <c r="G164" s="655"/>
      <c r="H164" s="655"/>
      <c r="I164" s="655"/>
      <c r="J164" s="655"/>
      <c r="K164" s="655"/>
      <c r="L164" s="655"/>
      <c r="M164" s="655"/>
      <c r="N164" s="654"/>
      <c r="O164" s="654"/>
    </row>
    <row r="165" spans="1:15" ht="12.75">
      <c r="A165" s="654"/>
      <c r="B165" s="654"/>
      <c r="C165" s="654"/>
      <c r="D165" s="654"/>
      <c r="E165" s="655"/>
      <c r="F165" s="655"/>
      <c r="G165" s="655"/>
      <c r="H165" s="655"/>
      <c r="I165" s="655"/>
      <c r="J165" s="655"/>
      <c r="K165" s="655"/>
      <c r="L165" s="655"/>
      <c r="M165" s="655"/>
      <c r="N165" s="654"/>
      <c r="O165" s="654"/>
    </row>
    <row r="166" spans="1:15" ht="12.75">
      <c r="A166" s="654"/>
      <c r="B166" s="654"/>
      <c r="C166" s="654"/>
      <c r="D166" s="654"/>
      <c r="E166" s="655"/>
      <c r="F166" s="655"/>
      <c r="G166" s="655"/>
      <c r="H166" s="655"/>
      <c r="I166" s="655"/>
      <c r="J166" s="655"/>
      <c r="K166" s="655"/>
      <c r="L166" s="655"/>
      <c r="M166" s="655"/>
      <c r="N166" s="654"/>
      <c r="O166" s="654"/>
    </row>
    <row r="167" spans="1:15" ht="12.75">
      <c r="A167" s="654"/>
      <c r="B167" s="654"/>
      <c r="C167" s="654"/>
      <c r="D167" s="654"/>
      <c r="E167" s="655"/>
      <c r="F167" s="655"/>
      <c r="G167" s="655"/>
      <c r="H167" s="655"/>
      <c r="I167" s="655"/>
      <c r="J167" s="655"/>
      <c r="K167" s="655"/>
      <c r="L167" s="655"/>
      <c r="M167" s="655"/>
      <c r="N167" s="654"/>
      <c r="O167" s="654"/>
    </row>
    <row r="168" spans="1:15" ht="12.75">
      <c r="A168" s="654"/>
      <c r="B168" s="654"/>
      <c r="C168" s="654"/>
      <c r="D168" s="654"/>
      <c r="E168" s="655"/>
      <c r="F168" s="655"/>
      <c r="G168" s="655"/>
      <c r="H168" s="655"/>
      <c r="I168" s="655"/>
      <c r="J168" s="655"/>
      <c r="K168" s="655"/>
      <c r="L168" s="655"/>
      <c r="M168" s="655"/>
      <c r="N168" s="654"/>
      <c r="O168" s="654"/>
    </row>
    <row r="169" spans="1:15" ht="12.75">
      <c r="A169" s="654"/>
      <c r="B169" s="654"/>
      <c r="C169" s="654"/>
      <c r="D169" s="654"/>
      <c r="E169" s="655"/>
      <c r="F169" s="655"/>
      <c r="G169" s="655"/>
      <c r="H169" s="655"/>
      <c r="I169" s="655"/>
      <c r="J169" s="655"/>
      <c r="K169" s="655"/>
      <c r="L169" s="655"/>
      <c r="M169" s="655"/>
      <c r="N169" s="654"/>
      <c r="O169" s="654"/>
    </row>
    <row r="170" spans="1:15" ht="12.75">
      <c r="A170" s="654"/>
      <c r="B170" s="654"/>
      <c r="C170" s="654"/>
      <c r="D170" s="654"/>
      <c r="E170" s="655"/>
      <c r="F170" s="655"/>
      <c r="G170" s="655"/>
      <c r="H170" s="655"/>
      <c r="I170" s="655"/>
      <c r="J170" s="655"/>
      <c r="K170" s="655"/>
      <c r="L170" s="655"/>
      <c r="M170" s="655"/>
      <c r="N170" s="654"/>
      <c r="O170" s="654"/>
    </row>
    <row r="171" spans="1:15" ht="12.75">
      <c r="A171" s="654"/>
      <c r="B171" s="654"/>
      <c r="C171" s="654"/>
      <c r="D171" s="654"/>
      <c r="E171" s="655"/>
      <c r="F171" s="655"/>
      <c r="G171" s="655"/>
      <c r="H171" s="655"/>
      <c r="I171" s="655"/>
      <c r="J171" s="655"/>
      <c r="K171" s="655"/>
      <c r="L171" s="655"/>
      <c r="M171" s="655"/>
      <c r="N171" s="654"/>
      <c r="O171" s="654"/>
    </row>
    <row r="172" spans="1:15" ht="12.75">
      <c r="A172" s="654"/>
      <c r="B172" s="654"/>
      <c r="C172" s="654"/>
      <c r="D172" s="654"/>
      <c r="E172" s="655"/>
      <c r="F172" s="655"/>
      <c r="G172" s="655"/>
      <c r="H172" s="655"/>
      <c r="I172" s="655"/>
      <c r="J172" s="655"/>
      <c r="K172" s="655"/>
      <c r="L172" s="655"/>
      <c r="M172" s="655"/>
      <c r="N172" s="654"/>
      <c r="O172" s="654"/>
    </row>
    <row r="173" spans="1:15" ht="12.75">
      <c r="A173" s="654"/>
      <c r="B173" s="654"/>
      <c r="C173" s="654"/>
      <c r="D173" s="654"/>
      <c r="E173" s="655"/>
      <c r="F173" s="655"/>
      <c r="G173" s="655"/>
      <c r="H173" s="655"/>
      <c r="I173" s="655"/>
      <c r="J173" s="655"/>
      <c r="K173" s="655"/>
      <c r="L173" s="655"/>
      <c r="M173" s="655"/>
      <c r="N173" s="654"/>
      <c r="O173" s="654"/>
    </row>
    <row r="174" spans="1:15" ht="12.75">
      <c r="A174" s="654"/>
      <c r="B174" s="654"/>
      <c r="C174" s="654"/>
      <c r="D174" s="654"/>
      <c r="E174" s="655"/>
      <c r="F174" s="655"/>
      <c r="G174" s="655"/>
      <c r="H174" s="655"/>
      <c r="I174" s="655"/>
      <c r="J174" s="655"/>
      <c r="K174" s="655"/>
      <c r="L174" s="655"/>
      <c r="M174" s="655"/>
      <c r="N174" s="654"/>
      <c r="O174" s="654"/>
    </row>
    <row r="175" spans="1:15" ht="12.75">
      <c r="A175" s="654"/>
      <c r="B175" s="654"/>
      <c r="C175" s="654"/>
      <c r="D175" s="654"/>
      <c r="E175" s="655"/>
      <c r="F175" s="655"/>
      <c r="G175" s="655"/>
      <c r="H175" s="655"/>
      <c r="I175" s="655"/>
      <c r="J175" s="655"/>
      <c r="K175" s="655"/>
      <c r="L175" s="655"/>
      <c r="M175" s="655"/>
      <c r="N175" s="654"/>
      <c r="O175" s="654"/>
    </row>
    <row r="176" spans="1:15" ht="12.75">
      <c r="A176" s="654"/>
      <c r="B176" s="654"/>
      <c r="C176" s="654"/>
      <c r="D176" s="654"/>
      <c r="E176" s="655"/>
      <c r="F176" s="655"/>
      <c r="G176" s="655"/>
      <c r="H176" s="655"/>
      <c r="I176" s="655"/>
      <c r="J176" s="655"/>
      <c r="K176" s="655"/>
      <c r="L176" s="655"/>
      <c r="M176" s="655"/>
      <c r="N176" s="654"/>
      <c r="O176" s="654"/>
    </row>
    <row r="177" spans="1:15" ht="12.75">
      <c r="A177" s="654"/>
      <c r="B177" s="654"/>
      <c r="C177" s="654"/>
      <c r="D177" s="654"/>
      <c r="E177" s="655"/>
      <c r="F177" s="655"/>
      <c r="G177" s="655"/>
      <c r="H177" s="655"/>
      <c r="I177" s="655"/>
      <c r="J177" s="655"/>
      <c r="K177" s="655"/>
      <c r="L177" s="655"/>
      <c r="M177" s="655"/>
      <c r="N177" s="654"/>
      <c r="O177" s="654"/>
    </row>
    <row r="178" spans="1:15" ht="12.75">
      <c r="A178" s="654"/>
      <c r="B178" s="654"/>
      <c r="C178" s="654"/>
      <c r="D178" s="654"/>
      <c r="E178" s="655"/>
      <c r="F178" s="655"/>
      <c r="G178" s="655"/>
      <c r="H178" s="655"/>
      <c r="I178" s="655"/>
      <c r="J178" s="655"/>
      <c r="K178" s="655"/>
      <c r="L178" s="655"/>
      <c r="M178" s="655"/>
      <c r="N178" s="654"/>
      <c r="O178" s="654"/>
    </row>
    <row r="179" spans="1:15" ht="12.75">
      <c r="A179" s="654"/>
      <c r="B179" s="654"/>
      <c r="C179" s="654"/>
      <c r="D179" s="654"/>
      <c r="E179" s="655"/>
      <c r="F179" s="655"/>
      <c r="G179" s="655"/>
      <c r="H179" s="655"/>
      <c r="I179" s="655"/>
      <c r="J179" s="655"/>
      <c r="K179" s="655"/>
      <c r="L179" s="655"/>
      <c r="M179" s="655"/>
      <c r="N179" s="654"/>
      <c r="O179" s="654"/>
    </row>
    <row r="180" spans="1:15" ht="12.75">
      <c r="A180" s="654"/>
      <c r="B180" s="654"/>
      <c r="C180" s="654"/>
      <c r="D180" s="654"/>
      <c r="E180" s="655"/>
      <c r="F180" s="655"/>
      <c r="G180" s="655"/>
      <c r="H180" s="655"/>
      <c r="I180" s="655"/>
      <c r="J180" s="655"/>
      <c r="K180" s="655"/>
      <c r="L180" s="655"/>
      <c r="M180" s="655"/>
      <c r="N180" s="654"/>
      <c r="O180" s="654"/>
    </row>
    <row r="181" spans="1:15" ht="12.75">
      <c r="A181" s="654"/>
      <c r="B181" s="654"/>
      <c r="C181" s="654"/>
      <c r="D181" s="654"/>
      <c r="E181" s="655"/>
      <c r="F181" s="655"/>
      <c r="G181" s="655"/>
      <c r="H181" s="655"/>
      <c r="I181" s="655"/>
      <c r="J181" s="655"/>
      <c r="K181" s="655"/>
      <c r="L181" s="655"/>
      <c r="M181" s="655"/>
      <c r="N181" s="654"/>
      <c r="O181" s="654"/>
    </row>
    <row r="182" spans="1:15" ht="12.75">
      <c r="A182" s="654"/>
      <c r="B182" s="654"/>
      <c r="C182" s="654"/>
      <c r="D182" s="654"/>
      <c r="E182" s="655"/>
      <c r="F182" s="655"/>
      <c r="G182" s="655"/>
      <c r="H182" s="655"/>
      <c r="I182" s="655"/>
      <c r="J182" s="655"/>
      <c r="K182" s="655"/>
      <c r="L182" s="655"/>
      <c r="M182" s="655"/>
      <c r="N182" s="654"/>
      <c r="O182" s="654"/>
    </row>
    <row r="183" spans="1:15" ht="12.75">
      <c r="A183" s="654"/>
      <c r="B183" s="654"/>
      <c r="C183" s="654"/>
      <c r="D183" s="654"/>
      <c r="E183" s="655"/>
      <c r="F183" s="655"/>
      <c r="G183" s="655"/>
      <c r="H183" s="655"/>
      <c r="I183" s="655"/>
      <c r="J183" s="655"/>
      <c r="K183" s="655"/>
      <c r="L183" s="655"/>
      <c r="M183" s="655"/>
      <c r="N183" s="654"/>
      <c r="O183" s="654"/>
    </row>
    <row r="184" spans="1:15" ht="12.75">
      <c r="A184" s="654"/>
      <c r="B184" s="654"/>
      <c r="C184" s="654"/>
      <c r="D184" s="654"/>
      <c r="E184" s="655"/>
      <c r="F184" s="655"/>
      <c r="G184" s="655"/>
      <c r="H184" s="655"/>
      <c r="I184" s="655"/>
      <c r="J184" s="655"/>
      <c r="K184" s="655"/>
      <c r="L184" s="655"/>
      <c r="M184" s="655"/>
      <c r="N184" s="654"/>
      <c r="O184" s="654"/>
    </row>
    <row r="185" spans="1:15" ht="12.75">
      <c r="A185" s="654"/>
      <c r="B185" s="654"/>
      <c r="C185" s="654"/>
      <c r="D185" s="654"/>
      <c r="E185" s="655"/>
      <c r="F185" s="655"/>
      <c r="G185" s="655"/>
      <c r="H185" s="655"/>
      <c r="I185" s="655"/>
      <c r="J185" s="655"/>
      <c r="K185" s="655"/>
      <c r="L185" s="655"/>
      <c r="M185" s="655"/>
      <c r="N185" s="654"/>
      <c r="O185" s="654"/>
    </row>
    <row r="186" spans="1:15" ht="12.75">
      <c r="A186" s="654"/>
      <c r="B186" s="654"/>
      <c r="C186" s="654"/>
      <c r="D186" s="654"/>
      <c r="E186" s="655"/>
      <c r="F186" s="655"/>
      <c r="G186" s="655"/>
      <c r="H186" s="655"/>
      <c r="I186" s="655"/>
      <c r="J186" s="655"/>
      <c r="K186" s="655"/>
      <c r="L186" s="655"/>
      <c r="M186" s="655"/>
      <c r="N186" s="654"/>
      <c r="O186" s="654"/>
    </row>
    <row r="187" spans="1:15" ht="12.75">
      <c r="A187" s="654"/>
      <c r="B187" s="654"/>
      <c r="C187" s="654"/>
      <c r="D187" s="654"/>
      <c r="E187" s="655"/>
      <c r="F187" s="655"/>
      <c r="G187" s="655"/>
      <c r="H187" s="655"/>
      <c r="I187" s="655"/>
      <c r="J187" s="655"/>
      <c r="K187" s="655"/>
      <c r="L187" s="655"/>
      <c r="M187" s="655"/>
      <c r="N187" s="654"/>
      <c r="O187" s="654"/>
    </row>
    <row r="188" spans="1:15" ht="12.75">
      <c r="A188" s="654"/>
      <c r="B188" s="654"/>
      <c r="C188" s="654"/>
      <c r="D188" s="654"/>
      <c r="E188" s="655"/>
      <c r="F188" s="655"/>
      <c r="G188" s="655"/>
      <c r="H188" s="655"/>
      <c r="I188" s="655"/>
      <c r="J188" s="655"/>
      <c r="K188" s="655"/>
      <c r="L188" s="655"/>
      <c r="M188" s="655"/>
      <c r="N188" s="654"/>
      <c r="O188" s="654"/>
    </row>
    <row r="189" spans="1:15" ht="12.75">
      <c r="A189" s="654"/>
      <c r="B189" s="654"/>
      <c r="C189" s="654"/>
      <c r="D189" s="654"/>
      <c r="E189" s="655"/>
      <c r="F189" s="655"/>
      <c r="G189" s="655"/>
      <c r="H189" s="655"/>
      <c r="I189" s="655"/>
      <c r="J189" s="655"/>
      <c r="K189" s="655"/>
      <c r="L189" s="655"/>
      <c r="M189" s="655"/>
      <c r="N189" s="654"/>
      <c r="O189" s="654"/>
    </row>
    <row r="190" spans="1:15" ht="12.75">
      <c r="A190" s="654"/>
      <c r="B190" s="654"/>
      <c r="C190" s="654"/>
      <c r="D190" s="654"/>
      <c r="E190" s="655"/>
      <c r="F190" s="655"/>
      <c r="G190" s="655"/>
      <c r="H190" s="655"/>
      <c r="I190" s="655"/>
      <c r="J190" s="655"/>
      <c r="K190" s="655"/>
      <c r="L190" s="655"/>
      <c r="M190" s="655"/>
      <c r="N190" s="654"/>
      <c r="O190" s="654"/>
    </row>
    <row r="191" spans="1:15" ht="12.75">
      <c r="A191" s="654"/>
      <c r="B191" s="654"/>
      <c r="C191" s="654"/>
      <c r="D191" s="654"/>
      <c r="E191" s="655"/>
      <c r="F191" s="655"/>
      <c r="G191" s="655"/>
      <c r="H191" s="655"/>
      <c r="I191" s="655"/>
      <c r="J191" s="655"/>
      <c r="K191" s="655"/>
      <c r="L191" s="655"/>
      <c r="M191" s="655"/>
      <c r="N191" s="654"/>
      <c r="O191" s="654"/>
    </row>
    <row r="192" spans="1:15" ht="12.75">
      <c r="A192" s="654"/>
      <c r="B192" s="654"/>
      <c r="C192" s="654"/>
      <c r="D192" s="654"/>
      <c r="E192" s="655"/>
      <c r="F192" s="655"/>
      <c r="G192" s="655"/>
      <c r="H192" s="655"/>
      <c r="I192" s="655"/>
      <c r="J192" s="655"/>
      <c r="K192" s="655"/>
      <c r="L192" s="655"/>
      <c r="M192" s="655"/>
      <c r="N192" s="654"/>
      <c r="O192" s="654"/>
    </row>
    <row r="193" spans="1:15" ht="12.75">
      <c r="A193" s="654"/>
      <c r="B193" s="654"/>
      <c r="C193" s="654"/>
      <c r="D193" s="654"/>
      <c r="E193" s="655"/>
      <c r="F193" s="655"/>
      <c r="G193" s="655"/>
      <c r="H193" s="655"/>
      <c r="I193" s="655"/>
      <c r="J193" s="655"/>
      <c r="K193" s="655"/>
      <c r="L193" s="655"/>
      <c r="M193" s="655"/>
      <c r="N193" s="654"/>
      <c r="O193" s="654"/>
    </row>
    <row r="194" spans="1:15" ht="12.75">
      <c r="A194" s="654"/>
      <c r="B194" s="654"/>
      <c r="C194" s="654"/>
      <c r="D194" s="654"/>
      <c r="E194" s="655"/>
      <c r="F194" s="655"/>
      <c r="G194" s="655"/>
      <c r="H194" s="655"/>
      <c r="I194" s="655"/>
      <c r="J194" s="655"/>
      <c r="K194" s="655"/>
      <c r="L194" s="655"/>
      <c r="M194" s="655"/>
      <c r="N194" s="654"/>
      <c r="O194" s="654"/>
    </row>
    <row r="195" spans="1:15" ht="12.75">
      <c r="A195" s="654"/>
      <c r="B195" s="654"/>
      <c r="C195" s="654"/>
      <c r="D195" s="654"/>
      <c r="E195" s="655"/>
      <c r="F195" s="655"/>
      <c r="G195" s="655"/>
      <c r="H195" s="655"/>
      <c r="I195" s="655"/>
      <c r="J195" s="655"/>
      <c r="K195" s="655"/>
      <c r="L195" s="655"/>
      <c r="M195" s="655"/>
      <c r="N195" s="654"/>
      <c r="O195" s="654"/>
    </row>
    <row r="196" spans="1:15" ht="12.75">
      <c r="A196" s="654"/>
      <c r="B196" s="654"/>
      <c r="C196" s="654"/>
      <c r="D196" s="654"/>
      <c r="E196" s="655"/>
      <c r="F196" s="655"/>
      <c r="G196" s="655"/>
      <c r="H196" s="655"/>
      <c r="I196" s="655"/>
      <c r="J196" s="655"/>
      <c r="K196" s="655"/>
      <c r="L196" s="655"/>
      <c r="M196" s="655"/>
      <c r="N196" s="654"/>
      <c r="O196" s="654"/>
    </row>
    <row r="197" spans="1:15" ht="12.75">
      <c r="A197" s="654"/>
      <c r="B197" s="654"/>
      <c r="C197" s="654"/>
      <c r="D197" s="654"/>
      <c r="E197" s="655"/>
      <c r="F197" s="655"/>
      <c r="G197" s="655"/>
      <c r="H197" s="655"/>
      <c r="I197" s="655"/>
      <c r="J197" s="655"/>
      <c r="K197" s="655"/>
      <c r="L197" s="655"/>
      <c r="M197" s="655"/>
      <c r="N197" s="654"/>
      <c r="O197" s="654"/>
    </row>
    <row r="198" spans="1:15" ht="12.75">
      <c r="A198" s="654"/>
      <c r="B198" s="654"/>
      <c r="C198" s="654"/>
      <c r="D198" s="654"/>
      <c r="E198" s="655"/>
      <c r="F198" s="655"/>
      <c r="G198" s="655"/>
      <c r="H198" s="655"/>
      <c r="I198" s="655"/>
      <c r="J198" s="655"/>
      <c r="K198" s="655"/>
      <c r="L198" s="655"/>
      <c r="M198" s="655"/>
      <c r="N198" s="654"/>
      <c r="O198" s="654"/>
    </row>
    <row r="199" spans="1:15" ht="12.75">
      <c r="A199" s="654"/>
      <c r="B199" s="654"/>
      <c r="C199" s="654"/>
      <c r="D199" s="654"/>
      <c r="E199" s="655"/>
      <c r="F199" s="655"/>
      <c r="G199" s="655"/>
      <c r="H199" s="655"/>
      <c r="I199" s="655"/>
      <c r="J199" s="655"/>
      <c r="K199" s="655"/>
      <c r="L199" s="655"/>
      <c r="M199" s="655"/>
      <c r="N199" s="654"/>
      <c r="O199" s="654"/>
    </row>
    <row r="200" spans="1:15" ht="12.75">
      <c r="A200" s="654"/>
      <c r="B200" s="654"/>
      <c r="C200" s="654"/>
      <c r="D200" s="654"/>
      <c r="E200" s="655"/>
      <c r="F200" s="655"/>
      <c r="G200" s="655"/>
      <c r="H200" s="655"/>
      <c r="I200" s="655"/>
      <c r="J200" s="655"/>
      <c r="K200" s="655"/>
      <c r="L200" s="655"/>
      <c r="M200" s="655"/>
      <c r="N200" s="654"/>
      <c r="O200" s="654"/>
    </row>
    <row r="201" spans="1:15" ht="12.75">
      <c r="A201" s="654"/>
      <c r="B201" s="654"/>
      <c r="C201" s="654"/>
      <c r="D201" s="654"/>
      <c r="E201" s="655"/>
      <c r="F201" s="655"/>
      <c r="G201" s="655"/>
      <c r="H201" s="655"/>
      <c r="I201" s="655"/>
      <c r="J201" s="655"/>
      <c r="K201" s="655"/>
      <c r="L201" s="655"/>
      <c r="M201" s="655"/>
      <c r="N201" s="654"/>
      <c r="O201" s="654"/>
    </row>
    <row r="202" spans="1:15" ht="12.75">
      <c r="A202" s="654"/>
      <c r="B202" s="654"/>
      <c r="C202" s="654"/>
      <c r="D202" s="654"/>
      <c r="E202" s="655"/>
      <c r="F202" s="655"/>
      <c r="G202" s="655"/>
      <c r="H202" s="655"/>
      <c r="I202" s="655"/>
      <c r="J202" s="655"/>
      <c r="K202" s="655"/>
      <c r="L202" s="655"/>
      <c r="M202" s="655"/>
      <c r="N202" s="654"/>
      <c r="O202" s="654"/>
    </row>
    <row r="203" spans="1:15" ht="12.75">
      <c r="A203" s="654"/>
      <c r="B203" s="654"/>
      <c r="C203" s="654"/>
      <c r="D203" s="654"/>
      <c r="E203" s="655"/>
      <c r="F203" s="655"/>
      <c r="G203" s="655"/>
      <c r="H203" s="655"/>
      <c r="I203" s="655"/>
      <c r="J203" s="655"/>
      <c r="K203" s="655"/>
      <c r="L203" s="655"/>
      <c r="M203" s="655"/>
      <c r="N203" s="654"/>
      <c r="O203" s="654"/>
    </row>
    <row r="204" spans="1:15" ht="12.75">
      <c r="A204" s="654"/>
      <c r="B204" s="654"/>
      <c r="C204" s="654"/>
      <c r="D204" s="654"/>
      <c r="E204" s="655"/>
      <c r="F204" s="655"/>
      <c r="G204" s="655"/>
      <c r="H204" s="655"/>
      <c r="I204" s="655"/>
      <c r="J204" s="655"/>
      <c r="K204" s="655"/>
      <c r="L204" s="655"/>
      <c r="M204" s="655"/>
      <c r="N204" s="654"/>
      <c r="O204" s="654"/>
    </row>
    <row r="205" spans="1:15" ht="12.75">
      <c r="A205" s="654"/>
      <c r="B205" s="654"/>
      <c r="C205" s="654"/>
      <c r="D205" s="654"/>
      <c r="E205" s="655"/>
      <c r="F205" s="655"/>
      <c r="G205" s="655"/>
      <c r="H205" s="655"/>
      <c r="I205" s="655"/>
      <c r="J205" s="655"/>
      <c r="K205" s="655"/>
      <c r="L205" s="655"/>
      <c r="M205" s="655"/>
      <c r="N205" s="654"/>
      <c r="O205" s="654"/>
    </row>
    <row r="206" spans="1:15" ht="12.75">
      <c r="A206" s="654"/>
      <c r="B206" s="654"/>
      <c r="C206" s="654"/>
      <c r="D206" s="654"/>
      <c r="E206" s="655"/>
      <c r="F206" s="655"/>
      <c r="G206" s="655"/>
      <c r="H206" s="655"/>
      <c r="I206" s="655"/>
      <c r="J206" s="655"/>
      <c r="K206" s="655"/>
      <c r="L206" s="655"/>
      <c r="M206" s="655"/>
      <c r="N206" s="654"/>
      <c r="O206" s="654"/>
    </row>
    <row r="207" spans="1:15" ht="12.75">
      <c r="A207" s="654"/>
      <c r="B207" s="654"/>
      <c r="C207" s="654"/>
      <c r="D207" s="654"/>
      <c r="E207" s="655"/>
      <c r="F207" s="655"/>
      <c r="G207" s="655"/>
      <c r="H207" s="655"/>
      <c r="I207" s="655"/>
      <c r="J207" s="655"/>
      <c r="K207" s="655"/>
      <c r="L207" s="655"/>
      <c r="M207" s="655"/>
      <c r="N207" s="654"/>
      <c r="O207" s="654"/>
    </row>
    <row r="208" spans="1:15" ht="12.75">
      <c r="A208" s="654"/>
      <c r="B208" s="654"/>
      <c r="C208" s="654"/>
      <c r="D208" s="654"/>
      <c r="E208" s="655"/>
      <c r="F208" s="655"/>
      <c r="G208" s="655"/>
      <c r="H208" s="655"/>
      <c r="I208" s="655"/>
      <c r="J208" s="655"/>
      <c r="K208" s="655"/>
      <c r="L208" s="655"/>
      <c r="M208" s="655"/>
      <c r="N208" s="654"/>
      <c r="O208" s="654"/>
    </row>
    <row r="209" spans="1:15" ht="12.75">
      <c r="A209" s="654"/>
      <c r="B209" s="654"/>
      <c r="C209" s="654"/>
      <c r="D209" s="654"/>
      <c r="E209" s="655"/>
      <c r="F209" s="655"/>
      <c r="G209" s="655"/>
      <c r="H209" s="655"/>
      <c r="I209" s="655"/>
      <c r="J209" s="655"/>
      <c r="K209" s="655"/>
      <c r="L209" s="655"/>
      <c r="M209" s="655"/>
      <c r="N209" s="654"/>
      <c r="O209" s="654"/>
    </row>
    <row r="210" spans="1:15" ht="12.75">
      <c r="A210" s="654"/>
      <c r="B210" s="654"/>
      <c r="C210" s="654"/>
      <c r="D210" s="654"/>
      <c r="E210" s="655"/>
      <c r="F210" s="655"/>
      <c r="G210" s="655"/>
      <c r="H210" s="655"/>
      <c r="I210" s="655"/>
      <c r="J210" s="655"/>
      <c r="K210" s="655"/>
      <c r="L210" s="655"/>
      <c r="M210" s="655"/>
      <c r="N210" s="654"/>
      <c r="O210" s="654"/>
    </row>
    <row r="211" spans="1:15" ht="12.75">
      <c r="A211" s="654"/>
      <c r="B211" s="654"/>
      <c r="C211" s="654"/>
      <c r="D211" s="654"/>
      <c r="E211" s="655"/>
      <c r="F211" s="655"/>
      <c r="G211" s="655"/>
      <c r="H211" s="655"/>
      <c r="I211" s="655"/>
      <c r="J211" s="655"/>
      <c r="K211" s="655"/>
      <c r="L211" s="655"/>
      <c r="M211" s="655"/>
      <c r="N211" s="654"/>
      <c r="O211" s="654"/>
    </row>
    <row r="212" spans="1:15" ht="12.75">
      <c r="A212" s="654"/>
      <c r="B212" s="654"/>
      <c r="C212" s="654"/>
      <c r="D212" s="654"/>
      <c r="E212" s="655"/>
      <c r="F212" s="655"/>
      <c r="G212" s="655"/>
      <c r="H212" s="655"/>
      <c r="I212" s="655"/>
      <c r="J212" s="655"/>
      <c r="K212" s="655"/>
      <c r="L212" s="655"/>
      <c r="M212" s="655"/>
      <c r="N212" s="654"/>
      <c r="O212" s="654"/>
    </row>
    <row r="213" spans="1:15" ht="12.75">
      <c r="A213" s="654"/>
      <c r="B213" s="654"/>
      <c r="C213" s="654"/>
      <c r="D213" s="654"/>
      <c r="E213" s="655"/>
      <c r="F213" s="655"/>
      <c r="G213" s="655"/>
      <c r="H213" s="655"/>
      <c r="I213" s="655"/>
      <c r="J213" s="655"/>
      <c r="K213" s="655"/>
      <c r="L213" s="655"/>
      <c r="M213" s="655"/>
      <c r="N213" s="654"/>
      <c r="O213" s="654"/>
    </row>
    <row r="214" spans="1:15" ht="12.75">
      <c r="A214" s="654"/>
      <c r="B214" s="654"/>
      <c r="C214" s="654"/>
      <c r="D214" s="654"/>
      <c r="E214" s="655"/>
      <c r="F214" s="655"/>
      <c r="G214" s="655"/>
      <c r="H214" s="655"/>
      <c r="I214" s="655"/>
      <c r="J214" s="655"/>
      <c r="K214" s="655"/>
      <c r="L214" s="655"/>
      <c r="M214" s="655"/>
      <c r="N214" s="654"/>
      <c r="O214" s="654"/>
    </row>
    <row r="215" spans="1:15" ht="12.75">
      <c r="A215" s="654"/>
      <c r="B215" s="654"/>
      <c r="C215" s="654"/>
      <c r="D215" s="654"/>
      <c r="E215" s="655"/>
      <c r="F215" s="655"/>
      <c r="G215" s="655"/>
      <c r="H215" s="655"/>
      <c r="I215" s="655"/>
      <c r="J215" s="655"/>
      <c r="K215" s="655"/>
      <c r="L215" s="655"/>
      <c r="M215" s="655"/>
      <c r="N215" s="654"/>
      <c r="O215" s="654"/>
    </row>
    <row r="216" spans="1:15" ht="12.75">
      <c r="A216" s="654"/>
      <c r="B216" s="654"/>
      <c r="C216" s="654"/>
      <c r="D216" s="654"/>
      <c r="E216" s="655"/>
      <c r="F216" s="655"/>
      <c r="G216" s="655"/>
      <c r="H216" s="655"/>
      <c r="I216" s="655"/>
      <c r="J216" s="655"/>
      <c r="K216" s="655"/>
      <c r="L216" s="655"/>
      <c r="M216" s="655"/>
      <c r="N216" s="654"/>
      <c r="O216" s="654"/>
    </row>
    <row r="217" spans="1:15" ht="12.75">
      <c r="A217" s="654"/>
      <c r="B217" s="654"/>
      <c r="C217" s="654"/>
      <c r="D217" s="654"/>
      <c r="E217" s="655"/>
      <c r="F217" s="655"/>
      <c r="G217" s="655"/>
      <c r="H217" s="655"/>
      <c r="I217" s="655"/>
      <c r="J217" s="655"/>
      <c r="K217" s="655"/>
      <c r="L217" s="655"/>
      <c r="M217" s="655"/>
      <c r="N217" s="654"/>
      <c r="O217" s="654"/>
    </row>
    <row r="218" spans="1:15" ht="12.75">
      <c r="A218" s="654"/>
      <c r="B218" s="654"/>
      <c r="C218" s="654"/>
      <c r="D218" s="654"/>
      <c r="E218" s="655"/>
      <c r="F218" s="655"/>
      <c r="G218" s="655"/>
      <c r="H218" s="655"/>
      <c r="I218" s="655"/>
      <c r="J218" s="655"/>
      <c r="K218" s="655"/>
      <c r="L218" s="655"/>
      <c r="M218" s="655"/>
      <c r="N218" s="654"/>
      <c r="O218" s="654"/>
    </row>
    <row r="219" spans="1:15" ht="12.75">
      <c r="A219" s="654"/>
      <c r="B219" s="654"/>
      <c r="C219" s="654"/>
      <c r="D219" s="654"/>
      <c r="E219" s="655"/>
      <c r="F219" s="655"/>
      <c r="G219" s="655"/>
      <c r="H219" s="655"/>
      <c r="I219" s="655"/>
      <c r="J219" s="655"/>
      <c r="K219" s="655"/>
      <c r="L219" s="655"/>
      <c r="M219" s="655"/>
      <c r="N219" s="654"/>
      <c r="O219" s="654"/>
    </row>
    <row r="220" spans="1:15" ht="12.75">
      <c r="A220" s="654"/>
      <c r="B220" s="654"/>
      <c r="C220" s="654"/>
      <c r="D220" s="654"/>
      <c r="E220" s="655"/>
      <c r="F220" s="655"/>
      <c r="G220" s="655"/>
      <c r="H220" s="655"/>
      <c r="I220" s="655"/>
      <c r="J220" s="655"/>
      <c r="K220" s="655"/>
      <c r="L220" s="655"/>
      <c r="M220" s="655"/>
      <c r="N220" s="654"/>
      <c r="O220" s="654"/>
    </row>
    <row r="221" spans="1:15" ht="12.75">
      <c r="A221" s="654"/>
      <c r="B221" s="654"/>
      <c r="C221" s="654"/>
      <c r="D221" s="654"/>
      <c r="E221" s="655"/>
      <c r="F221" s="655"/>
      <c r="G221" s="655"/>
      <c r="H221" s="655"/>
      <c r="I221" s="655"/>
      <c r="J221" s="655"/>
      <c r="K221" s="655"/>
      <c r="L221" s="655"/>
      <c r="M221" s="655"/>
      <c r="N221" s="654"/>
      <c r="O221" s="654"/>
    </row>
    <row r="222" spans="1:15" ht="12.75">
      <c r="A222" s="654"/>
      <c r="B222" s="654"/>
      <c r="C222" s="654"/>
      <c r="D222" s="654"/>
      <c r="E222" s="655"/>
      <c r="F222" s="655"/>
      <c r="G222" s="655"/>
      <c r="H222" s="655"/>
      <c r="I222" s="655"/>
      <c r="J222" s="655"/>
      <c r="K222" s="655"/>
      <c r="L222" s="655"/>
      <c r="M222" s="655"/>
      <c r="N222" s="654"/>
      <c r="O222" s="654"/>
    </row>
    <row r="223" spans="1:15" ht="12.75">
      <c r="A223" s="654"/>
      <c r="B223" s="654"/>
      <c r="C223" s="654"/>
      <c r="D223" s="654"/>
      <c r="E223" s="655"/>
      <c r="F223" s="655"/>
      <c r="G223" s="655"/>
      <c r="H223" s="655"/>
      <c r="I223" s="655"/>
      <c r="J223" s="655"/>
      <c r="K223" s="655"/>
      <c r="L223" s="655"/>
      <c r="M223" s="655"/>
      <c r="N223" s="654"/>
      <c r="O223" s="654"/>
    </row>
    <row r="224" spans="1:15" ht="12.75">
      <c r="A224" s="654"/>
      <c r="B224" s="654"/>
      <c r="C224" s="654"/>
      <c r="D224" s="654"/>
      <c r="E224" s="655"/>
      <c r="F224" s="655"/>
      <c r="G224" s="655"/>
      <c r="H224" s="655"/>
      <c r="I224" s="655"/>
      <c r="J224" s="655"/>
      <c r="K224" s="655"/>
      <c r="L224" s="655"/>
      <c r="M224" s="655"/>
      <c r="N224" s="654"/>
      <c r="O224" s="654"/>
    </row>
    <row r="225" spans="1:15" ht="12.75">
      <c r="A225" s="654"/>
      <c r="B225" s="654"/>
      <c r="C225" s="654"/>
      <c r="D225" s="654"/>
      <c r="E225" s="655"/>
      <c r="F225" s="655"/>
      <c r="G225" s="655"/>
      <c r="H225" s="655"/>
      <c r="I225" s="655"/>
      <c r="J225" s="655"/>
      <c r="K225" s="655"/>
      <c r="L225" s="655"/>
      <c r="M225" s="655"/>
      <c r="N225" s="654"/>
      <c r="O225" s="654"/>
    </row>
    <row r="226" spans="1:15" ht="12.75">
      <c r="A226" s="654"/>
      <c r="B226" s="654"/>
      <c r="C226" s="654"/>
      <c r="D226" s="654"/>
      <c r="E226" s="655"/>
      <c r="F226" s="655"/>
      <c r="G226" s="655"/>
      <c r="H226" s="655"/>
      <c r="I226" s="655"/>
      <c r="J226" s="655"/>
      <c r="K226" s="655"/>
      <c r="L226" s="655"/>
      <c r="M226" s="655"/>
      <c r="N226" s="654"/>
      <c r="O226" s="654"/>
    </row>
    <row r="227" spans="1:15" ht="12.75">
      <c r="A227" s="654"/>
      <c r="B227" s="654"/>
      <c r="C227" s="654"/>
      <c r="D227" s="654"/>
      <c r="E227" s="655"/>
      <c r="F227" s="655"/>
      <c r="G227" s="655"/>
      <c r="H227" s="655"/>
      <c r="I227" s="655"/>
      <c r="J227" s="655"/>
      <c r="K227" s="655"/>
      <c r="L227" s="655"/>
      <c r="M227" s="655"/>
      <c r="N227" s="654"/>
      <c r="O227" s="654"/>
    </row>
    <row r="228" spans="1:15" ht="12.75">
      <c r="A228" s="654"/>
      <c r="B228" s="654"/>
      <c r="C228" s="654"/>
      <c r="D228" s="654"/>
      <c r="E228" s="655"/>
      <c r="F228" s="655"/>
      <c r="G228" s="655"/>
      <c r="H228" s="655"/>
      <c r="I228" s="655"/>
      <c r="J228" s="655"/>
      <c r="K228" s="655"/>
      <c r="L228" s="655"/>
      <c r="M228" s="655"/>
      <c r="N228" s="654"/>
      <c r="O228" s="654"/>
    </row>
    <row r="229" spans="1:15" ht="12.75">
      <c r="A229" s="654"/>
      <c r="B229" s="654"/>
      <c r="C229" s="654"/>
      <c r="D229" s="654"/>
      <c r="E229" s="655"/>
      <c r="F229" s="655"/>
      <c r="G229" s="655"/>
      <c r="H229" s="655"/>
      <c r="I229" s="655"/>
      <c r="J229" s="655"/>
      <c r="K229" s="655"/>
      <c r="L229" s="655"/>
      <c r="M229" s="655"/>
      <c r="N229" s="654"/>
      <c r="O229" s="654"/>
    </row>
    <row r="230" spans="1:15" ht="12.75">
      <c r="A230" s="654"/>
      <c r="B230" s="654"/>
      <c r="C230" s="654"/>
      <c r="D230" s="654"/>
      <c r="E230" s="655"/>
      <c r="F230" s="655"/>
      <c r="G230" s="655"/>
      <c r="H230" s="655"/>
      <c r="I230" s="655"/>
      <c r="J230" s="655"/>
      <c r="K230" s="655"/>
      <c r="L230" s="655"/>
      <c r="M230" s="655"/>
      <c r="N230" s="654"/>
      <c r="O230" s="654"/>
    </row>
    <row r="231" spans="1:15" ht="12.75">
      <c r="A231" s="654"/>
      <c r="B231" s="654"/>
      <c r="C231" s="654"/>
      <c r="D231" s="654"/>
      <c r="E231" s="655"/>
      <c r="F231" s="655"/>
      <c r="G231" s="655"/>
      <c r="H231" s="655"/>
      <c r="I231" s="655"/>
      <c r="J231" s="655"/>
      <c r="K231" s="655"/>
      <c r="L231" s="655"/>
      <c r="M231" s="655"/>
      <c r="N231" s="654"/>
      <c r="O231" s="654"/>
    </row>
    <row r="232" spans="1:15" ht="12.75">
      <c r="A232" s="654"/>
      <c r="B232" s="654"/>
      <c r="C232" s="654"/>
      <c r="D232" s="654"/>
      <c r="E232" s="655"/>
      <c r="F232" s="655"/>
      <c r="G232" s="655"/>
      <c r="H232" s="655"/>
      <c r="I232" s="655"/>
      <c r="J232" s="655"/>
      <c r="K232" s="655"/>
      <c r="L232" s="655"/>
      <c r="M232" s="655"/>
      <c r="N232" s="654"/>
      <c r="O232" s="654"/>
    </row>
    <row r="233" spans="1:15" ht="12.75">
      <c r="A233" s="654"/>
      <c r="B233" s="654"/>
      <c r="C233" s="654"/>
      <c r="D233" s="654"/>
      <c r="E233" s="655"/>
      <c r="F233" s="655"/>
      <c r="G233" s="655"/>
      <c r="H233" s="655"/>
      <c r="I233" s="655"/>
      <c r="J233" s="655"/>
      <c r="K233" s="655"/>
      <c r="L233" s="655"/>
      <c r="M233" s="655"/>
      <c r="N233" s="654"/>
      <c r="O233" s="654"/>
    </row>
    <row r="234" spans="1:15" ht="12.75">
      <c r="A234" s="654"/>
      <c r="B234" s="654"/>
      <c r="C234" s="654"/>
      <c r="D234" s="654"/>
      <c r="E234" s="655"/>
      <c r="F234" s="655"/>
      <c r="G234" s="655"/>
      <c r="H234" s="655"/>
      <c r="I234" s="655"/>
      <c r="J234" s="655"/>
      <c r="K234" s="655"/>
      <c r="L234" s="655"/>
      <c r="M234" s="655"/>
      <c r="N234" s="654"/>
      <c r="O234" s="654"/>
    </row>
    <row r="235" spans="1:15" ht="12.75">
      <c r="A235" s="654"/>
      <c r="B235" s="654"/>
      <c r="C235" s="654"/>
      <c r="D235" s="654"/>
      <c r="E235" s="655"/>
      <c r="F235" s="655"/>
      <c r="G235" s="655"/>
      <c r="H235" s="655"/>
      <c r="I235" s="655"/>
      <c r="J235" s="655"/>
      <c r="K235" s="655"/>
      <c r="L235" s="655"/>
      <c r="M235" s="655"/>
      <c r="N235" s="654"/>
      <c r="O235" s="654"/>
    </row>
    <row r="236" spans="1:15" ht="12.75">
      <c r="A236" s="654"/>
      <c r="B236" s="654"/>
      <c r="C236" s="654"/>
      <c r="D236" s="654"/>
      <c r="E236" s="655"/>
      <c r="F236" s="655"/>
      <c r="G236" s="655"/>
      <c r="H236" s="655"/>
      <c r="I236" s="655"/>
      <c r="J236" s="655"/>
      <c r="K236" s="655"/>
      <c r="L236" s="655"/>
      <c r="M236" s="655"/>
      <c r="N236" s="654"/>
      <c r="O236" s="654"/>
    </row>
    <row r="237" spans="1:15" ht="12.75">
      <c r="A237" s="654"/>
      <c r="B237" s="654"/>
      <c r="C237" s="654"/>
      <c r="D237" s="654"/>
      <c r="E237" s="655"/>
      <c r="F237" s="655"/>
      <c r="G237" s="655"/>
      <c r="H237" s="655"/>
      <c r="I237" s="655"/>
      <c r="J237" s="655"/>
      <c r="K237" s="655"/>
      <c r="L237" s="655"/>
      <c r="M237" s="655"/>
      <c r="N237" s="654"/>
      <c r="O237" s="654"/>
    </row>
    <row r="238" spans="1:15" ht="12.75">
      <c r="A238" s="654"/>
      <c r="B238" s="654"/>
      <c r="C238" s="654"/>
      <c r="D238" s="654"/>
      <c r="E238" s="655"/>
      <c r="F238" s="655"/>
      <c r="G238" s="655"/>
      <c r="H238" s="655"/>
      <c r="I238" s="655"/>
      <c r="J238" s="655"/>
      <c r="K238" s="655"/>
      <c r="L238" s="655"/>
      <c r="M238" s="655"/>
      <c r="N238" s="654"/>
      <c r="O238" s="654"/>
    </row>
    <row r="239" spans="1:15" ht="12.75">
      <c r="A239" s="654"/>
      <c r="B239" s="654"/>
      <c r="C239" s="654"/>
      <c r="D239" s="654"/>
      <c r="E239" s="655"/>
      <c r="F239" s="655"/>
      <c r="G239" s="655"/>
      <c r="H239" s="655"/>
      <c r="I239" s="655"/>
      <c r="J239" s="655"/>
      <c r="K239" s="655"/>
      <c r="L239" s="655"/>
      <c r="M239" s="655"/>
      <c r="N239" s="654"/>
      <c r="O239" s="654"/>
    </row>
    <row r="240" spans="1:15" ht="12.75">
      <c r="A240" s="654"/>
      <c r="B240" s="654"/>
      <c r="C240" s="654"/>
      <c r="D240" s="654"/>
      <c r="E240" s="655"/>
      <c r="F240" s="655"/>
      <c r="G240" s="655"/>
      <c r="H240" s="655"/>
      <c r="I240" s="655"/>
      <c r="J240" s="655"/>
      <c r="K240" s="655"/>
      <c r="L240" s="655"/>
      <c r="M240" s="655"/>
      <c r="N240" s="654"/>
      <c r="O240" s="654"/>
    </row>
    <row r="241" spans="1:15" ht="12.75">
      <c r="A241" s="654"/>
      <c r="B241" s="654"/>
      <c r="C241" s="654"/>
      <c r="D241" s="654"/>
      <c r="E241" s="655"/>
      <c r="F241" s="655"/>
      <c r="G241" s="655"/>
      <c r="H241" s="655"/>
      <c r="I241" s="655"/>
      <c r="J241" s="655"/>
      <c r="K241" s="655"/>
      <c r="L241" s="655"/>
      <c r="M241" s="655"/>
      <c r="N241" s="654"/>
      <c r="O241" s="654"/>
    </row>
    <row r="242" spans="1:15" ht="12.75">
      <c r="A242" s="654"/>
      <c r="B242" s="654"/>
      <c r="C242" s="654"/>
      <c r="D242" s="654"/>
      <c r="E242" s="655"/>
      <c r="F242" s="655"/>
      <c r="G242" s="655"/>
      <c r="H242" s="655"/>
      <c r="I242" s="655"/>
      <c r="J242" s="655"/>
      <c r="K242" s="655"/>
      <c r="L242" s="655"/>
      <c r="M242" s="655"/>
      <c r="N242" s="654"/>
      <c r="O242" s="654"/>
    </row>
    <row r="243" spans="1:15" ht="12.75">
      <c r="A243" s="654"/>
      <c r="B243" s="654"/>
      <c r="C243" s="654"/>
      <c r="D243" s="654"/>
      <c r="E243" s="655"/>
      <c r="F243" s="655"/>
      <c r="G243" s="655"/>
      <c r="H243" s="655"/>
      <c r="I243" s="655"/>
      <c r="J243" s="655"/>
      <c r="K243" s="655"/>
      <c r="L243" s="655"/>
      <c r="M243" s="655"/>
      <c r="N243" s="654"/>
      <c r="O243" s="654"/>
    </row>
    <row r="244" spans="1:15" ht="12.75">
      <c r="A244" s="654"/>
      <c r="B244" s="654"/>
      <c r="C244" s="654"/>
      <c r="D244" s="654"/>
      <c r="E244" s="655"/>
      <c r="F244" s="655"/>
      <c r="G244" s="655"/>
      <c r="H244" s="655"/>
      <c r="I244" s="655"/>
      <c r="J244" s="655"/>
      <c r="K244" s="655"/>
      <c r="L244" s="655"/>
      <c r="M244" s="655"/>
      <c r="N244" s="654"/>
      <c r="O244" s="654"/>
    </row>
    <row r="245" spans="1:15" ht="12.75">
      <c r="A245" s="654"/>
      <c r="B245" s="654"/>
      <c r="C245" s="654"/>
      <c r="D245" s="654"/>
      <c r="E245" s="655"/>
      <c r="F245" s="655"/>
      <c r="G245" s="655"/>
      <c r="H245" s="655"/>
      <c r="I245" s="655"/>
      <c r="J245" s="655"/>
      <c r="K245" s="655"/>
      <c r="L245" s="655"/>
      <c r="M245" s="655"/>
      <c r="N245" s="654"/>
      <c r="O245" s="654"/>
    </row>
    <row r="246" spans="1:15" ht="12.75">
      <c r="A246" s="654"/>
      <c r="B246" s="654"/>
      <c r="C246" s="654"/>
      <c r="D246" s="654"/>
      <c r="E246" s="655"/>
      <c r="F246" s="655"/>
      <c r="G246" s="655"/>
      <c r="H246" s="655"/>
      <c r="I246" s="655"/>
      <c r="J246" s="655"/>
      <c r="K246" s="655"/>
      <c r="L246" s="655"/>
      <c r="M246" s="655"/>
      <c r="N246" s="654"/>
      <c r="O246" s="654"/>
    </row>
    <row r="247" spans="1:15" ht="12.75">
      <c r="A247" s="654"/>
      <c r="B247" s="654"/>
      <c r="C247" s="654"/>
      <c r="D247" s="654"/>
      <c r="E247" s="655"/>
      <c r="F247" s="655"/>
      <c r="G247" s="655"/>
      <c r="H247" s="655"/>
      <c r="I247" s="655"/>
      <c r="J247" s="655"/>
      <c r="K247" s="655"/>
      <c r="L247" s="655"/>
      <c r="M247" s="655"/>
      <c r="N247" s="654"/>
      <c r="O247" s="654"/>
    </row>
    <row r="248" spans="1:15" ht="12.75">
      <c r="A248" s="654"/>
      <c r="B248" s="654"/>
      <c r="C248" s="654"/>
      <c r="D248" s="654"/>
      <c r="E248" s="655"/>
      <c r="F248" s="655"/>
      <c r="G248" s="655"/>
      <c r="H248" s="655"/>
      <c r="I248" s="655"/>
      <c r="J248" s="655"/>
      <c r="K248" s="655"/>
      <c r="L248" s="655"/>
      <c r="M248" s="655"/>
      <c r="N248" s="654"/>
      <c r="O248" s="654"/>
    </row>
    <row r="249" spans="1:15" ht="12.75">
      <c r="A249" s="654"/>
      <c r="B249" s="654"/>
      <c r="C249" s="654"/>
      <c r="D249" s="654"/>
      <c r="E249" s="655"/>
      <c r="F249" s="655"/>
      <c r="G249" s="655"/>
      <c r="H249" s="655"/>
      <c r="I249" s="655"/>
      <c r="J249" s="655"/>
      <c r="K249" s="655"/>
      <c r="L249" s="655"/>
      <c r="M249" s="655"/>
      <c r="N249" s="654"/>
      <c r="O249" s="654"/>
    </row>
    <row r="250" spans="1:15" ht="12.75">
      <c r="A250" s="654"/>
      <c r="B250" s="654"/>
      <c r="C250" s="654"/>
      <c r="D250" s="654"/>
      <c r="E250" s="655"/>
      <c r="F250" s="655"/>
      <c r="G250" s="655"/>
      <c r="H250" s="655"/>
      <c r="I250" s="655"/>
      <c r="J250" s="655"/>
      <c r="K250" s="655"/>
      <c r="L250" s="655"/>
      <c r="M250" s="655"/>
      <c r="N250" s="654"/>
      <c r="O250" s="654"/>
    </row>
    <row r="251" spans="1:15" ht="12.75">
      <c r="A251" s="654"/>
      <c r="B251" s="654"/>
      <c r="C251" s="654"/>
      <c r="D251" s="654"/>
      <c r="E251" s="655"/>
      <c r="F251" s="655"/>
      <c r="G251" s="655"/>
      <c r="H251" s="655"/>
      <c r="I251" s="655"/>
      <c r="J251" s="655"/>
      <c r="K251" s="655"/>
      <c r="L251" s="655"/>
      <c r="M251" s="655"/>
      <c r="N251" s="654"/>
      <c r="O251" s="654"/>
    </row>
    <row r="252" spans="1:15" ht="12.75">
      <c r="A252" s="654"/>
      <c r="B252" s="654"/>
      <c r="C252" s="654"/>
      <c r="D252" s="654"/>
      <c r="E252" s="655"/>
      <c r="F252" s="655"/>
      <c r="G252" s="655"/>
      <c r="H252" s="655"/>
      <c r="I252" s="655"/>
      <c r="J252" s="655"/>
      <c r="K252" s="655"/>
      <c r="L252" s="655"/>
      <c r="M252" s="655"/>
      <c r="N252" s="654"/>
      <c r="O252" s="654"/>
    </row>
    <row r="253" spans="1:15" ht="12.75">
      <c r="A253" s="654"/>
      <c r="B253" s="654"/>
      <c r="C253" s="654"/>
      <c r="D253" s="654"/>
      <c r="E253" s="655"/>
      <c r="F253" s="655"/>
      <c r="G253" s="655"/>
      <c r="H253" s="655"/>
      <c r="I253" s="655"/>
      <c r="J253" s="655"/>
      <c r="K253" s="655"/>
      <c r="L253" s="655"/>
      <c r="M253" s="655"/>
      <c r="N253" s="654"/>
      <c r="O253" s="654"/>
    </row>
    <row r="254" spans="1:15" ht="12.75">
      <c r="A254" s="654"/>
      <c r="B254" s="654"/>
      <c r="C254" s="654"/>
      <c r="D254" s="654"/>
      <c r="E254" s="655"/>
      <c r="F254" s="655"/>
      <c r="G254" s="655"/>
      <c r="H254" s="655"/>
      <c r="I254" s="655"/>
      <c r="J254" s="655"/>
      <c r="K254" s="655"/>
      <c r="L254" s="655"/>
      <c r="M254" s="655"/>
      <c r="N254" s="654"/>
      <c r="O254" s="65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76"/>
      <c r="J12" s="676"/>
      <c r="K12" s="685"/>
      <c r="L12" s="3"/>
      <c r="M12" s="3"/>
      <c r="N12" s="3"/>
      <c r="O12" s="3"/>
      <c r="P12" s="3"/>
      <c r="Q12" s="3"/>
      <c r="R12" s="923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76"/>
      <c r="J13" s="686"/>
      <c r="K13" s="687"/>
      <c r="L13" s="3"/>
      <c r="M13" s="3"/>
      <c r="N13" s="3"/>
      <c r="O13" s="3"/>
      <c r="P13" s="3"/>
      <c r="Q13" s="3"/>
      <c r="R13" s="923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100">
        <f>$B$7</f>
        <v>0</v>
      </c>
      <c r="J14" s="1101"/>
      <c r="K14" s="1101"/>
      <c r="L14" s="688"/>
      <c r="M14" s="688"/>
      <c r="N14" s="689"/>
      <c r="O14" s="689"/>
      <c r="P14" s="689"/>
      <c r="Q14" s="689"/>
      <c r="R14" s="923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75"/>
      <c r="K15" s="690"/>
      <c r="L15" s="691" t="s">
        <v>640</v>
      </c>
      <c r="M15" s="691" t="s">
        <v>539</v>
      </c>
      <c r="N15" s="384"/>
      <c r="O15" s="692" t="s">
        <v>1126</v>
      </c>
      <c r="P15" s="693"/>
      <c r="Q15" s="694"/>
      <c r="R15" s="923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02">
        <f>$B$9</f>
        <v>0</v>
      </c>
      <c r="J16" s="1103"/>
      <c r="K16" s="1104"/>
      <c r="L16" s="660">
        <f>$E$9</f>
        <v>0</v>
      </c>
      <c r="M16" s="695">
        <f>$F$9</f>
        <v>0</v>
      </c>
      <c r="N16" s="384"/>
      <c r="O16" s="384"/>
      <c r="P16" s="384"/>
      <c r="Q16" s="384"/>
      <c r="R16" s="923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696">
        <f>$B$10</f>
        <v>0</v>
      </c>
      <c r="J17" s="383"/>
      <c r="K17" s="677"/>
      <c r="L17" s="697"/>
      <c r="M17" s="697"/>
      <c r="N17" s="384"/>
      <c r="O17" s="384"/>
      <c r="P17" s="384"/>
      <c r="Q17" s="384"/>
      <c r="R17" s="923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696"/>
      <c r="J18" s="383"/>
      <c r="K18" s="677"/>
      <c r="L18" s="696"/>
      <c r="M18" s="383"/>
      <c r="N18" s="384"/>
      <c r="O18" s="384"/>
      <c r="P18" s="384"/>
      <c r="Q18" s="384"/>
      <c r="R18" s="923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05">
        <f>$B$12</f>
        <v>0</v>
      </c>
      <c r="J19" s="1106"/>
      <c r="K19" s="1107"/>
      <c r="L19" s="698" t="s">
        <v>1104</v>
      </c>
      <c r="M19" s="939">
        <f>$F$12</f>
        <v>0</v>
      </c>
      <c r="N19" s="699"/>
      <c r="O19" s="384"/>
      <c r="P19" s="384"/>
      <c r="Q19" s="384"/>
      <c r="R19" s="923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700">
        <f>$B$13</f>
        <v>0</v>
      </c>
      <c r="J20" s="383"/>
      <c r="K20" s="677"/>
      <c r="L20" s="701"/>
      <c r="M20" s="702"/>
      <c r="N20" s="384"/>
      <c r="O20" s="384"/>
      <c r="P20" s="384"/>
      <c r="Q20" s="384"/>
      <c r="R20" s="923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03"/>
      <c r="J21" s="384"/>
      <c r="K21" s="704" t="s">
        <v>1133</v>
      </c>
      <c r="L21" s="705">
        <f>$E$15</f>
        <v>0</v>
      </c>
      <c r="M21" s="908">
        <f>$F$15</f>
        <v>0</v>
      </c>
      <c r="N21" s="384"/>
      <c r="O21" s="706"/>
      <c r="P21" s="384"/>
      <c r="Q21" s="706"/>
      <c r="R21" s="923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75"/>
      <c r="K22" s="690"/>
      <c r="L22" s="702"/>
      <c r="M22" s="707"/>
      <c r="N22" s="708"/>
      <c r="O22" s="708"/>
      <c r="P22" s="708"/>
      <c r="Q22" s="709" t="s">
        <v>643</v>
      </c>
      <c r="R22" s="923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10"/>
      <c r="J23" s="711"/>
      <c r="K23" s="712" t="s">
        <v>851</v>
      </c>
      <c r="L23" s="713" t="s">
        <v>645</v>
      </c>
      <c r="M23" s="321" t="s">
        <v>1109</v>
      </c>
      <c r="N23" s="714"/>
      <c r="O23" s="715"/>
      <c r="P23" s="714"/>
      <c r="Q23" s="716"/>
      <c r="R23" s="923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17" t="s">
        <v>593</v>
      </c>
      <c r="J24" s="718" t="s">
        <v>647</v>
      </c>
      <c r="K24" s="719" t="s">
        <v>852</v>
      </c>
      <c r="L24" s="720">
        <v>2016</v>
      </c>
      <c r="M24" s="322" t="s">
        <v>1108</v>
      </c>
      <c r="N24" s="721" t="s">
        <v>1107</v>
      </c>
      <c r="O24" s="722" t="s">
        <v>845</v>
      </c>
      <c r="P24" s="723" t="s">
        <v>1105</v>
      </c>
      <c r="Q24" s="724" t="s">
        <v>1106</v>
      </c>
      <c r="R24" s="923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25"/>
      <c r="J25" s="726"/>
      <c r="K25" s="727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23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28"/>
      <c r="J26" s="993">
        <f>VLOOKUP(K26,OP_LIST2,2,FALSE)</f>
        <v>0</v>
      </c>
      <c r="K26" s="919" t="s">
        <v>265</v>
      </c>
      <c r="L26" s="275"/>
      <c r="M26" s="381"/>
      <c r="N26" s="729"/>
      <c r="O26" s="387"/>
      <c r="P26" s="387"/>
      <c r="Q26" s="388"/>
      <c r="R26" s="923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30"/>
      <c r="J27" s="994">
        <f>VLOOKUP(K28,EBK_DEIN2,2,FALSE)</f>
        <v>0</v>
      </c>
      <c r="K27" s="920" t="s">
        <v>1077</v>
      </c>
      <c r="L27" s="381"/>
      <c r="M27" s="381"/>
      <c r="N27" s="731"/>
      <c r="O27" s="389"/>
      <c r="P27" s="389"/>
      <c r="Q27" s="390"/>
      <c r="R27" s="923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32"/>
      <c r="J28" s="995">
        <f>+J27</f>
        <v>0</v>
      </c>
      <c r="K28" s="918" t="s">
        <v>48</v>
      </c>
      <c r="L28" s="381"/>
      <c r="M28" s="381"/>
      <c r="N28" s="731"/>
      <c r="O28" s="389"/>
      <c r="P28" s="389"/>
      <c r="Q28" s="390"/>
      <c r="R28" s="923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33"/>
      <c r="J29" s="734"/>
      <c r="K29" s="735" t="s">
        <v>853</v>
      </c>
      <c r="L29" s="381"/>
      <c r="M29" s="381"/>
      <c r="N29" s="736"/>
      <c r="O29" s="391"/>
      <c r="P29" s="391"/>
      <c r="Q29" s="392"/>
      <c r="R29" s="923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37">
        <v>100</v>
      </c>
      <c r="J30" s="1117" t="s">
        <v>457</v>
      </c>
      <c r="K30" s="1113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21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38"/>
      <c r="J31" s="739">
        <v>101</v>
      </c>
      <c r="K31" s="740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21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38"/>
      <c r="J32" s="741">
        <v>102</v>
      </c>
      <c r="K32" s="742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21">
        <f t="shared" si="1"/>
        <v>0</v>
      </c>
      <c r="S32" s="326"/>
    </row>
    <row r="33" spans="1:19" ht="18.75" customHeight="1">
      <c r="A33" s="10">
        <v>22</v>
      </c>
      <c r="H33" s="386"/>
      <c r="I33" s="737">
        <v>200</v>
      </c>
      <c r="J33" s="1109" t="s">
        <v>460</v>
      </c>
      <c r="K33" s="1109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21">
        <f t="shared" si="1"/>
        <v>0</v>
      </c>
      <c r="S33" s="326"/>
    </row>
    <row r="34" spans="1:19" ht="18.75" customHeight="1">
      <c r="A34" s="10">
        <v>23</v>
      </c>
      <c r="H34" s="386"/>
      <c r="I34" s="743"/>
      <c r="J34" s="739">
        <v>201</v>
      </c>
      <c r="K34" s="740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21">
        <f t="shared" si="1"/>
        <v>0</v>
      </c>
      <c r="S34" s="326"/>
    </row>
    <row r="35" spans="1:19" ht="18.75" customHeight="1">
      <c r="A35" s="10">
        <v>24</v>
      </c>
      <c r="H35" s="386"/>
      <c r="I35" s="744"/>
      <c r="J35" s="745">
        <v>202</v>
      </c>
      <c r="K35" s="746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21">
        <f t="shared" si="1"/>
        <v>0</v>
      </c>
      <c r="S35" s="326"/>
    </row>
    <row r="36" spans="1:19" ht="18.75" customHeight="1">
      <c r="A36" s="10">
        <v>25</v>
      </c>
      <c r="H36" s="386"/>
      <c r="I36" s="747"/>
      <c r="J36" s="745">
        <v>205</v>
      </c>
      <c r="K36" s="746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21">
        <f t="shared" si="1"/>
        <v>0</v>
      </c>
      <c r="S36" s="326"/>
    </row>
    <row r="37" spans="1:19" ht="18.75" customHeight="1">
      <c r="A37" s="10">
        <v>26</v>
      </c>
      <c r="H37" s="386"/>
      <c r="I37" s="747"/>
      <c r="J37" s="745">
        <v>208</v>
      </c>
      <c r="K37" s="748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21">
        <f t="shared" si="1"/>
        <v>0</v>
      </c>
      <c r="S37" s="326"/>
    </row>
    <row r="38" spans="1:19" ht="18.75" customHeight="1">
      <c r="A38" s="10">
        <v>27</v>
      </c>
      <c r="H38" s="386"/>
      <c r="I38" s="743"/>
      <c r="J38" s="741">
        <v>209</v>
      </c>
      <c r="K38" s="749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21">
        <f t="shared" si="1"/>
        <v>0</v>
      </c>
      <c r="S38" s="326"/>
    </row>
    <row r="39" spans="1:19" ht="18.75" customHeight="1">
      <c r="A39" s="10">
        <v>28</v>
      </c>
      <c r="H39" s="386"/>
      <c r="I39" s="737">
        <v>500</v>
      </c>
      <c r="J39" s="1111" t="s">
        <v>732</v>
      </c>
      <c r="K39" s="1111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21">
        <f t="shared" si="1"/>
        <v>0</v>
      </c>
      <c r="S39" s="326"/>
    </row>
    <row r="40" spans="1:19" ht="18.75" customHeight="1">
      <c r="A40" s="10">
        <v>29</v>
      </c>
      <c r="H40" s="386"/>
      <c r="I40" s="743"/>
      <c r="J40" s="750">
        <v>551</v>
      </c>
      <c r="K40" s="751" t="s">
        <v>733</v>
      </c>
      <c r="L40" s="348"/>
      <c r="M40" s="352">
        <f aca="true" t="shared" si="4" ref="M40:M47">N40+O40+P40+Q40</f>
        <v>0</v>
      </c>
      <c r="N40" s="898">
        <v>0</v>
      </c>
      <c r="O40" s="899">
        <v>0</v>
      </c>
      <c r="P40" s="899">
        <v>0</v>
      </c>
      <c r="Q40" s="329"/>
      <c r="R40" s="921">
        <f t="shared" si="1"/>
        <v>0</v>
      </c>
      <c r="S40" s="326"/>
    </row>
    <row r="41" spans="1:19" ht="18.75" customHeight="1">
      <c r="A41" s="10">
        <v>30</v>
      </c>
      <c r="H41" s="386"/>
      <c r="I41" s="743"/>
      <c r="J41" s="752">
        <f>J40+1</f>
        <v>552</v>
      </c>
      <c r="K41" s="753" t="s">
        <v>734</v>
      </c>
      <c r="L41" s="349"/>
      <c r="M41" s="354">
        <f t="shared" si="4"/>
        <v>0</v>
      </c>
      <c r="N41" s="900">
        <v>0</v>
      </c>
      <c r="O41" s="901">
        <v>0</v>
      </c>
      <c r="P41" s="901">
        <v>0</v>
      </c>
      <c r="Q41" s="332"/>
      <c r="R41" s="921">
        <f t="shared" si="1"/>
        <v>0</v>
      </c>
      <c r="S41" s="326"/>
    </row>
    <row r="42" spans="1:19" ht="18.75" customHeight="1">
      <c r="A42" s="10">
        <v>31</v>
      </c>
      <c r="H42" s="386"/>
      <c r="I42" s="754"/>
      <c r="J42" s="752">
        <v>558</v>
      </c>
      <c r="K42" s="755" t="s">
        <v>1146</v>
      </c>
      <c r="L42" s="349"/>
      <c r="M42" s="354">
        <f>N42+O42+P42+Q42</f>
        <v>0</v>
      </c>
      <c r="N42" s="900">
        <v>0</v>
      </c>
      <c r="O42" s="901">
        <v>0</v>
      </c>
      <c r="P42" s="901">
        <v>0</v>
      </c>
      <c r="Q42" s="332"/>
      <c r="R42" s="921">
        <f t="shared" si="1"/>
        <v>0</v>
      </c>
      <c r="S42" s="326"/>
    </row>
    <row r="43" spans="1:19" ht="18.75" customHeight="1">
      <c r="A43" s="10">
        <v>32</v>
      </c>
      <c r="H43" s="386"/>
      <c r="I43" s="754"/>
      <c r="J43" s="752">
        <v>560</v>
      </c>
      <c r="K43" s="755" t="s">
        <v>735</v>
      </c>
      <c r="L43" s="349"/>
      <c r="M43" s="354">
        <f t="shared" si="4"/>
        <v>0</v>
      </c>
      <c r="N43" s="900">
        <v>0</v>
      </c>
      <c r="O43" s="901">
        <v>0</v>
      </c>
      <c r="P43" s="901">
        <v>0</v>
      </c>
      <c r="Q43" s="332"/>
      <c r="R43" s="921">
        <f t="shared" si="1"/>
        <v>0</v>
      </c>
      <c r="S43" s="326"/>
    </row>
    <row r="44" spans="1:19" ht="18.75" customHeight="1">
      <c r="A44" s="10">
        <v>33</v>
      </c>
      <c r="H44" s="386"/>
      <c r="I44" s="754"/>
      <c r="J44" s="752">
        <v>580</v>
      </c>
      <c r="K44" s="753" t="s">
        <v>736</v>
      </c>
      <c r="L44" s="349"/>
      <c r="M44" s="354">
        <f t="shared" si="4"/>
        <v>0</v>
      </c>
      <c r="N44" s="900">
        <v>0</v>
      </c>
      <c r="O44" s="901">
        <v>0</v>
      </c>
      <c r="P44" s="901">
        <v>0</v>
      </c>
      <c r="Q44" s="332"/>
      <c r="R44" s="921">
        <f t="shared" si="1"/>
        <v>0</v>
      </c>
      <c r="S44" s="326"/>
    </row>
    <row r="45" spans="1:19" ht="31.5">
      <c r="A45" s="10">
        <v>34</v>
      </c>
      <c r="H45" s="386"/>
      <c r="I45" s="743"/>
      <c r="J45" s="745">
        <v>588</v>
      </c>
      <c r="K45" s="748" t="s">
        <v>1147</v>
      </c>
      <c r="L45" s="349"/>
      <c r="M45" s="354">
        <f>N45+O45+P45+Q45</f>
        <v>0</v>
      </c>
      <c r="N45" s="900">
        <v>0</v>
      </c>
      <c r="O45" s="901">
        <v>0</v>
      </c>
      <c r="P45" s="901">
        <v>0</v>
      </c>
      <c r="Q45" s="332"/>
      <c r="R45" s="921">
        <f t="shared" si="1"/>
        <v>0</v>
      </c>
      <c r="S45" s="326"/>
    </row>
    <row r="46" spans="1:19" ht="31.5">
      <c r="A46" s="10">
        <v>35</v>
      </c>
      <c r="H46" s="386"/>
      <c r="I46" s="743"/>
      <c r="J46" s="756">
        <v>590</v>
      </c>
      <c r="K46" s="757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21">
        <f t="shared" si="1"/>
        <v>0</v>
      </c>
      <c r="S46" s="326"/>
    </row>
    <row r="47" spans="1:19" ht="18.75" customHeight="1">
      <c r="A47" s="10">
        <v>36</v>
      </c>
      <c r="H47" s="386"/>
      <c r="I47" s="737">
        <v>800</v>
      </c>
      <c r="J47" s="1114" t="s">
        <v>854</v>
      </c>
      <c r="K47" s="1115"/>
      <c r="L47" s="909"/>
      <c r="M47" s="320">
        <f t="shared" si="4"/>
        <v>0</v>
      </c>
      <c r="N47" s="851"/>
      <c r="O47" s="852"/>
      <c r="P47" s="852"/>
      <c r="Q47" s="853"/>
      <c r="R47" s="921">
        <f t="shared" si="1"/>
        <v>0</v>
      </c>
      <c r="S47" s="326"/>
    </row>
    <row r="48" spans="1:19" ht="18.75" customHeight="1">
      <c r="A48" s="10">
        <v>37</v>
      </c>
      <c r="H48" s="386"/>
      <c r="I48" s="737">
        <v>1000</v>
      </c>
      <c r="J48" s="1109" t="s">
        <v>739</v>
      </c>
      <c r="K48" s="1109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21">
        <f t="shared" si="1"/>
        <v>0</v>
      </c>
      <c r="S48" s="326"/>
    </row>
    <row r="49" spans="1:19" ht="18.75" customHeight="1">
      <c r="A49" s="10">
        <v>38</v>
      </c>
      <c r="H49" s="386"/>
      <c r="I49" s="744"/>
      <c r="J49" s="739">
        <v>1011</v>
      </c>
      <c r="K49" s="758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21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44"/>
      <c r="J50" s="745">
        <v>1012</v>
      </c>
      <c r="K50" s="746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21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44"/>
      <c r="J51" s="745">
        <v>1013</v>
      </c>
      <c r="K51" s="746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21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44"/>
      <c r="J52" s="745">
        <v>1014</v>
      </c>
      <c r="K52" s="746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21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44"/>
      <c r="J53" s="745">
        <v>1015</v>
      </c>
      <c r="K53" s="746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21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44"/>
      <c r="J54" s="759">
        <v>1016</v>
      </c>
      <c r="K54" s="760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21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38"/>
      <c r="J55" s="761">
        <v>1020</v>
      </c>
      <c r="K55" s="762" t="s">
        <v>746</v>
      </c>
      <c r="L55" s="910"/>
      <c r="M55" s="356">
        <f t="shared" si="6"/>
        <v>0</v>
      </c>
      <c r="N55" s="336"/>
      <c r="O55" s="337"/>
      <c r="P55" s="337"/>
      <c r="Q55" s="338"/>
      <c r="R55" s="921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44"/>
      <c r="J56" s="763">
        <v>1030</v>
      </c>
      <c r="K56" s="764" t="s">
        <v>747</v>
      </c>
      <c r="L56" s="911"/>
      <c r="M56" s="357">
        <f t="shared" si="6"/>
        <v>0</v>
      </c>
      <c r="N56" s="333"/>
      <c r="O56" s="334"/>
      <c r="P56" s="334"/>
      <c r="Q56" s="335"/>
      <c r="R56" s="921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44"/>
      <c r="J57" s="761">
        <v>1051</v>
      </c>
      <c r="K57" s="765" t="s">
        <v>748</v>
      </c>
      <c r="L57" s="910"/>
      <c r="M57" s="356">
        <f t="shared" si="6"/>
        <v>0</v>
      </c>
      <c r="N57" s="336"/>
      <c r="O57" s="337"/>
      <c r="P57" s="337"/>
      <c r="Q57" s="338"/>
      <c r="R57" s="921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44"/>
      <c r="J58" s="745">
        <v>1052</v>
      </c>
      <c r="K58" s="746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21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44"/>
      <c r="J59" s="763">
        <v>1053</v>
      </c>
      <c r="K59" s="764" t="s">
        <v>1110</v>
      </c>
      <c r="L59" s="911"/>
      <c r="M59" s="357">
        <f t="shared" si="6"/>
        <v>0</v>
      </c>
      <c r="N59" s="333"/>
      <c r="O59" s="334"/>
      <c r="P59" s="334"/>
      <c r="Q59" s="335"/>
      <c r="R59" s="921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44"/>
      <c r="J60" s="761">
        <v>1062</v>
      </c>
      <c r="K60" s="762" t="s">
        <v>750</v>
      </c>
      <c r="L60" s="910"/>
      <c r="M60" s="356">
        <f t="shared" si="6"/>
        <v>0</v>
      </c>
      <c r="N60" s="336"/>
      <c r="O60" s="337"/>
      <c r="P60" s="337"/>
      <c r="Q60" s="338"/>
      <c r="R60" s="921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44"/>
      <c r="J61" s="763">
        <v>1063</v>
      </c>
      <c r="K61" s="766" t="s">
        <v>1087</v>
      </c>
      <c r="L61" s="911"/>
      <c r="M61" s="357">
        <f t="shared" si="6"/>
        <v>0</v>
      </c>
      <c r="N61" s="333"/>
      <c r="O61" s="334"/>
      <c r="P61" s="334"/>
      <c r="Q61" s="335"/>
      <c r="R61" s="921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44"/>
      <c r="J62" s="767">
        <v>1069</v>
      </c>
      <c r="K62" s="768" t="s">
        <v>751</v>
      </c>
      <c r="L62" s="912"/>
      <c r="M62" s="358">
        <f t="shared" si="6"/>
        <v>0</v>
      </c>
      <c r="N62" s="363"/>
      <c r="O62" s="364"/>
      <c r="P62" s="364"/>
      <c r="Q62" s="361"/>
      <c r="R62" s="921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38"/>
      <c r="J63" s="761">
        <v>1091</v>
      </c>
      <c r="K63" s="765" t="s">
        <v>1111</v>
      </c>
      <c r="L63" s="910"/>
      <c r="M63" s="356">
        <f t="shared" si="6"/>
        <v>0</v>
      </c>
      <c r="N63" s="336"/>
      <c r="O63" s="337"/>
      <c r="P63" s="337"/>
      <c r="Q63" s="338"/>
      <c r="R63" s="921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44"/>
      <c r="J64" s="745">
        <v>1092</v>
      </c>
      <c r="K64" s="746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21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44"/>
      <c r="J65" s="741">
        <v>1098</v>
      </c>
      <c r="K65" s="769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21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37">
        <v>1900</v>
      </c>
      <c r="J66" s="1108" t="s">
        <v>526</v>
      </c>
      <c r="K66" s="1108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21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44"/>
      <c r="J67" s="739">
        <v>1901</v>
      </c>
      <c r="K67" s="770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21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71"/>
      <c r="J68" s="745">
        <v>1981</v>
      </c>
      <c r="K68" s="772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21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44"/>
      <c r="J69" s="741">
        <v>1991</v>
      </c>
      <c r="K69" s="773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21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37">
        <v>2100</v>
      </c>
      <c r="J70" s="1108" t="s">
        <v>900</v>
      </c>
      <c r="K70" s="1108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21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44"/>
      <c r="J71" s="739">
        <v>2110</v>
      </c>
      <c r="K71" s="774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21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71"/>
      <c r="J72" s="745">
        <v>2120</v>
      </c>
      <c r="K72" s="748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21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71"/>
      <c r="J73" s="745">
        <v>2125</v>
      </c>
      <c r="K73" s="748" t="s">
        <v>855</v>
      </c>
      <c r="L73" s="349"/>
      <c r="M73" s="354">
        <f>N73+O73+P73+Q73</f>
        <v>0</v>
      </c>
      <c r="N73" s="330"/>
      <c r="O73" s="331"/>
      <c r="P73" s="901">
        <v>0</v>
      </c>
      <c r="Q73" s="332"/>
      <c r="R73" s="921">
        <f t="shared" si="1"/>
        <v>0</v>
      </c>
      <c r="S73" s="326"/>
    </row>
    <row r="74" spans="1:19" ht="18.75" customHeight="1">
      <c r="A74" s="10">
        <v>63</v>
      </c>
      <c r="H74" s="386"/>
      <c r="I74" s="743"/>
      <c r="J74" s="745">
        <v>2140</v>
      </c>
      <c r="K74" s="748" t="s">
        <v>755</v>
      </c>
      <c r="L74" s="349"/>
      <c r="M74" s="354">
        <f>N74+O74+P74+Q74</f>
        <v>0</v>
      </c>
      <c r="N74" s="330"/>
      <c r="O74" s="331"/>
      <c r="P74" s="901">
        <v>0</v>
      </c>
      <c r="Q74" s="332"/>
      <c r="R74" s="921">
        <f t="shared" si="1"/>
        <v>0</v>
      </c>
      <c r="S74" s="326"/>
    </row>
    <row r="75" spans="1:19" ht="18.75" customHeight="1">
      <c r="A75" s="10">
        <v>64</v>
      </c>
      <c r="H75" s="386"/>
      <c r="I75" s="744"/>
      <c r="J75" s="741">
        <v>2190</v>
      </c>
      <c r="K75" s="775" t="s">
        <v>756</v>
      </c>
      <c r="L75" s="351"/>
      <c r="M75" s="353">
        <f>N75+O75+P75+Q75</f>
        <v>0</v>
      </c>
      <c r="N75" s="339"/>
      <c r="O75" s="340"/>
      <c r="P75" s="902">
        <v>0</v>
      </c>
      <c r="Q75" s="341"/>
      <c r="R75" s="921">
        <f t="shared" si="1"/>
        <v>0</v>
      </c>
      <c r="S75" s="326"/>
    </row>
    <row r="76" spans="1:19" ht="18.75" customHeight="1">
      <c r="A76" s="10">
        <v>65</v>
      </c>
      <c r="H76" s="386"/>
      <c r="I76" s="737">
        <v>2200</v>
      </c>
      <c r="J76" s="1108" t="s">
        <v>757</v>
      </c>
      <c r="K76" s="1108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21">
        <f t="shared" si="1"/>
        <v>0</v>
      </c>
      <c r="S76" s="326"/>
    </row>
    <row r="77" spans="1:19" ht="18.75" customHeight="1">
      <c r="A77" s="10">
        <v>66</v>
      </c>
      <c r="H77" s="386"/>
      <c r="I77" s="744"/>
      <c r="J77" s="739">
        <v>2221</v>
      </c>
      <c r="K77" s="740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21">
        <f t="shared" si="1"/>
        <v>0</v>
      </c>
      <c r="S77" s="326"/>
    </row>
    <row r="78" spans="1:19" ht="18.75" customHeight="1">
      <c r="A78" s="10">
        <v>67</v>
      </c>
      <c r="H78" s="386"/>
      <c r="I78" s="744"/>
      <c r="J78" s="741">
        <v>2224</v>
      </c>
      <c r="K78" s="742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21">
        <f t="shared" si="1"/>
        <v>0</v>
      </c>
      <c r="S78" s="326"/>
    </row>
    <row r="79" spans="1:19" ht="18.75" customHeight="1">
      <c r="A79" s="10">
        <v>68</v>
      </c>
      <c r="H79" s="386"/>
      <c r="I79" s="737">
        <v>2500</v>
      </c>
      <c r="J79" s="1108" t="s">
        <v>759</v>
      </c>
      <c r="K79" s="1116"/>
      <c r="L79" s="909"/>
      <c r="M79" s="320">
        <f t="shared" si="10"/>
        <v>0</v>
      </c>
      <c r="N79" s="851"/>
      <c r="O79" s="852"/>
      <c r="P79" s="852"/>
      <c r="Q79" s="853"/>
      <c r="R79" s="921">
        <f t="shared" si="1"/>
        <v>0</v>
      </c>
      <c r="S79" s="326"/>
    </row>
    <row r="80" spans="1:19" ht="18.75" customHeight="1">
      <c r="A80" s="10">
        <v>69</v>
      </c>
      <c r="H80" s="386"/>
      <c r="I80" s="737">
        <v>2600</v>
      </c>
      <c r="J80" s="1112" t="s">
        <v>760</v>
      </c>
      <c r="K80" s="1113"/>
      <c r="L80" s="909"/>
      <c r="M80" s="320">
        <f t="shared" si="10"/>
        <v>0</v>
      </c>
      <c r="N80" s="851"/>
      <c r="O80" s="852"/>
      <c r="P80" s="852"/>
      <c r="Q80" s="853"/>
      <c r="R80" s="921">
        <f t="shared" si="1"/>
        <v>0</v>
      </c>
      <c r="S80" s="326"/>
    </row>
    <row r="81" spans="1:19" ht="18.75" customHeight="1">
      <c r="A81" s="10">
        <v>70</v>
      </c>
      <c r="H81" s="386"/>
      <c r="I81" s="737">
        <v>2700</v>
      </c>
      <c r="J81" s="1112" t="s">
        <v>761</v>
      </c>
      <c r="K81" s="1113"/>
      <c r="L81" s="909"/>
      <c r="M81" s="320">
        <f t="shared" si="10"/>
        <v>0</v>
      </c>
      <c r="N81" s="851"/>
      <c r="O81" s="852"/>
      <c r="P81" s="852"/>
      <c r="Q81" s="853"/>
      <c r="R81" s="921">
        <f t="shared" si="1"/>
        <v>0</v>
      </c>
      <c r="S81" s="326"/>
    </row>
    <row r="82" spans="1:19" ht="37.5" customHeight="1">
      <c r="A82" s="10">
        <v>71</v>
      </c>
      <c r="H82" s="386"/>
      <c r="I82" s="737">
        <v>2800</v>
      </c>
      <c r="J82" s="1112" t="s">
        <v>1210</v>
      </c>
      <c r="K82" s="1113"/>
      <c r="L82" s="909"/>
      <c r="M82" s="320">
        <f t="shared" si="10"/>
        <v>0</v>
      </c>
      <c r="N82" s="851"/>
      <c r="O82" s="852"/>
      <c r="P82" s="852"/>
      <c r="Q82" s="853"/>
      <c r="R82" s="921">
        <f t="shared" si="1"/>
        <v>0</v>
      </c>
      <c r="S82" s="326"/>
    </row>
    <row r="83" spans="1:19" ht="19.5" customHeight="1">
      <c r="A83" s="10">
        <v>72</v>
      </c>
      <c r="H83" s="386"/>
      <c r="I83" s="737">
        <v>2900</v>
      </c>
      <c r="J83" s="1108" t="s">
        <v>762</v>
      </c>
      <c r="K83" s="1108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21">
        <f t="shared" si="1"/>
        <v>0</v>
      </c>
      <c r="S83" s="326"/>
    </row>
    <row r="84" spans="1:19" ht="19.5" customHeight="1">
      <c r="A84" s="10">
        <v>73</v>
      </c>
      <c r="H84" s="386"/>
      <c r="I84" s="776"/>
      <c r="J84" s="739">
        <v>2920</v>
      </c>
      <c r="K84" s="777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21">
        <f t="shared" si="1"/>
        <v>0</v>
      </c>
      <c r="S84" s="326"/>
    </row>
    <row r="85" spans="1:19" ht="31.5">
      <c r="A85" s="10">
        <v>74</v>
      </c>
      <c r="H85" s="386"/>
      <c r="I85" s="776"/>
      <c r="J85" s="763">
        <v>2969</v>
      </c>
      <c r="K85" s="778" t="s">
        <v>764</v>
      </c>
      <c r="L85" s="911"/>
      <c r="M85" s="357">
        <f t="shared" si="12"/>
        <v>0</v>
      </c>
      <c r="N85" s="333"/>
      <c r="O85" s="334"/>
      <c r="P85" s="334"/>
      <c r="Q85" s="335"/>
      <c r="R85" s="921">
        <f t="shared" si="1"/>
        <v>0</v>
      </c>
      <c r="S85" s="326"/>
    </row>
    <row r="86" spans="1:19" ht="31.5">
      <c r="A86" s="10">
        <v>75</v>
      </c>
      <c r="H86" s="386"/>
      <c r="I86" s="776"/>
      <c r="J86" s="779">
        <v>2970</v>
      </c>
      <c r="K86" s="780" t="s">
        <v>765</v>
      </c>
      <c r="L86" s="913"/>
      <c r="M86" s="359">
        <f t="shared" si="12"/>
        <v>0</v>
      </c>
      <c r="N86" s="365"/>
      <c r="O86" s="366"/>
      <c r="P86" s="366"/>
      <c r="Q86" s="362"/>
      <c r="R86" s="921">
        <f t="shared" si="1"/>
        <v>0</v>
      </c>
      <c r="S86" s="326"/>
    </row>
    <row r="87" spans="1:19" ht="15.75">
      <c r="A87" s="10">
        <v>76</v>
      </c>
      <c r="H87" s="386"/>
      <c r="I87" s="776"/>
      <c r="J87" s="767">
        <v>2989</v>
      </c>
      <c r="K87" s="781" t="s">
        <v>766</v>
      </c>
      <c r="L87" s="912"/>
      <c r="M87" s="358">
        <f t="shared" si="12"/>
        <v>0</v>
      </c>
      <c r="N87" s="363"/>
      <c r="O87" s="364"/>
      <c r="P87" s="364"/>
      <c r="Q87" s="361"/>
      <c r="R87" s="921">
        <f t="shared" si="1"/>
        <v>0</v>
      </c>
      <c r="S87" s="326"/>
    </row>
    <row r="88" spans="1:19" ht="18.75" customHeight="1">
      <c r="A88" s="10">
        <v>77</v>
      </c>
      <c r="H88" s="386"/>
      <c r="I88" s="744"/>
      <c r="J88" s="761">
        <v>2991</v>
      </c>
      <c r="K88" s="782" t="s">
        <v>767</v>
      </c>
      <c r="L88" s="910"/>
      <c r="M88" s="356">
        <f t="shared" si="12"/>
        <v>0</v>
      </c>
      <c r="N88" s="336"/>
      <c r="O88" s="337"/>
      <c r="P88" s="337"/>
      <c r="Q88" s="338"/>
      <c r="R88" s="921">
        <f t="shared" si="1"/>
        <v>0</v>
      </c>
      <c r="S88" s="326"/>
    </row>
    <row r="89" spans="1:19" ht="18.75" customHeight="1">
      <c r="A89" s="10">
        <v>78</v>
      </c>
      <c r="H89" s="386"/>
      <c r="I89" s="744"/>
      <c r="J89" s="741">
        <v>2992</v>
      </c>
      <c r="K89" s="783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21">
        <f t="shared" si="1"/>
        <v>0</v>
      </c>
      <c r="S89" s="326"/>
    </row>
    <row r="90" spans="1:19" ht="18.75" customHeight="1">
      <c r="A90" s="10">
        <v>79</v>
      </c>
      <c r="H90" s="386"/>
      <c r="I90" s="737">
        <v>3300</v>
      </c>
      <c r="J90" s="784" t="s">
        <v>769</v>
      </c>
      <c r="K90" s="896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21">
        <f t="shared" si="1"/>
        <v>0</v>
      </c>
      <c r="S90" s="326"/>
    </row>
    <row r="91" spans="1:19" ht="18.75" customHeight="1">
      <c r="A91" s="10">
        <v>80</v>
      </c>
      <c r="H91" s="386"/>
      <c r="I91" s="743"/>
      <c r="J91" s="739">
        <v>3301</v>
      </c>
      <c r="K91" s="785" t="s">
        <v>770</v>
      </c>
      <c r="L91" s="348"/>
      <c r="M91" s="352">
        <f aca="true" t="shared" si="14" ref="M91:M99">N91+O91+P91+Q91</f>
        <v>0</v>
      </c>
      <c r="N91" s="327"/>
      <c r="O91" s="328"/>
      <c r="P91" s="899">
        <v>0</v>
      </c>
      <c r="Q91" s="368">
        <v>0</v>
      </c>
      <c r="R91" s="921">
        <f t="shared" si="1"/>
        <v>0</v>
      </c>
      <c r="S91" s="326"/>
    </row>
    <row r="92" spans="1:19" ht="18.75" customHeight="1">
      <c r="A92" s="10">
        <v>81</v>
      </c>
      <c r="H92" s="386"/>
      <c r="I92" s="743"/>
      <c r="J92" s="745">
        <v>3302</v>
      </c>
      <c r="K92" s="786" t="s">
        <v>856</v>
      </c>
      <c r="L92" s="349"/>
      <c r="M92" s="354">
        <f t="shared" si="14"/>
        <v>0</v>
      </c>
      <c r="N92" s="330"/>
      <c r="O92" s="331"/>
      <c r="P92" s="901">
        <v>0</v>
      </c>
      <c r="Q92" s="369">
        <v>0</v>
      </c>
      <c r="R92" s="921">
        <f t="shared" si="1"/>
        <v>0</v>
      </c>
      <c r="S92" s="326"/>
    </row>
    <row r="93" spans="1:19" ht="18.75" customHeight="1">
      <c r="A93" s="10">
        <v>82</v>
      </c>
      <c r="H93" s="386"/>
      <c r="I93" s="743"/>
      <c r="J93" s="745">
        <v>3303</v>
      </c>
      <c r="K93" s="786" t="s">
        <v>771</v>
      </c>
      <c r="L93" s="349"/>
      <c r="M93" s="354">
        <f t="shared" si="14"/>
        <v>0</v>
      </c>
      <c r="N93" s="330"/>
      <c r="O93" s="331"/>
      <c r="P93" s="901">
        <v>0</v>
      </c>
      <c r="Q93" s="369">
        <v>0</v>
      </c>
      <c r="R93" s="921">
        <f t="shared" si="1"/>
        <v>0</v>
      </c>
      <c r="S93" s="326"/>
    </row>
    <row r="94" spans="1:19" ht="18.75" customHeight="1">
      <c r="A94" s="10">
        <v>83</v>
      </c>
      <c r="H94" s="386"/>
      <c r="I94" s="743"/>
      <c r="J94" s="745">
        <v>3304</v>
      </c>
      <c r="K94" s="786" t="s">
        <v>772</v>
      </c>
      <c r="L94" s="349"/>
      <c r="M94" s="354">
        <f t="shared" si="14"/>
        <v>0</v>
      </c>
      <c r="N94" s="330"/>
      <c r="O94" s="331"/>
      <c r="P94" s="901">
        <v>0</v>
      </c>
      <c r="Q94" s="369">
        <v>0</v>
      </c>
      <c r="R94" s="921">
        <f t="shared" si="1"/>
        <v>0</v>
      </c>
      <c r="S94" s="326"/>
    </row>
    <row r="95" spans="1:19" ht="18.75" customHeight="1">
      <c r="A95" s="10">
        <v>84</v>
      </c>
      <c r="H95" s="386"/>
      <c r="I95" s="743"/>
      <c r="J95" s="745">
        <v>3305</v>
      </c>
      <c r="K95" s="786" t="s">
        <v>773</v>
      </c>
      <c r="L95" s="349"/>
      <c r="M95" s="354">
        <f t="shared" si="14"/>
        <v>0</v>
      </c>
      <c r="N95" s="330"/>
      <c r="O95" s="331"/>
      <c r="P95" s="901">
        <v>0</v>
      </c>
      <c r="Q95" s="369">
        <v>0</v>
      </c>
      <c r="R95" s="921">
        <f t="shared" si="1"/>
        <v>0</v>
      </c>
      <c r="S95" s="326"/>
    </row>
    <row r="96" spans="1:19" ht="30">
      <c r="A96" s="10">
        <v>85</v>
      </c>
      <c r="H96" s="386"/>
      <c r="I96" s="743"/>
      <c r="J96" s="741">
        <v>3306</v>
      </c>
      <c r="K96" s="787" t="s">
        <v>1211</v>
      </c>
      <c r="L96" s="351"/>
      <c r="M96" s="353">
        <f t="shared" si="14"/>
        <v>0</v>
      </c>
      <c r="N96" s="339"/>
      <c r="O96" s="340"/>
      <c r="P96" s="902">
        <v>0</v>
      </c>
      <c r="Q96" s="903">
        <v>0</v>
      </c>
      <c r="R96" s="921">
        <f t="shared" si="1"/>
        <v>0</v>
      </c>
      <c r="S96" s="326"/>
    </row>
    <row r="97" spans="1:19" ht="18.75" customHeight="1">
      <c r="A97" s="10">
        <v>86</v>
      </c>
      <c r="H97" s="386"/>
      <c r="I97" s="737">
        <v>3900</v>
      </c>
      <c r="J97" s="1108" t="s">
        <v>774</v>
      </c>
      <c r="K97" s="1108"/>
      <c r="L97" s="909"/>
      <c r="M97" s="320">
        <f t="shared" si="14"/>
        <v>0</v>
      </c>
      <c r="N97" s="851"/>
      <c r="O97" s="852"/>
      <c r="P97" s="852"/>
      <c r="Q97" s="853"/>
      <c r="R97" s="921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37">
        <v>4000</v>
      </c>
      <c r="J98" s="1108" t="s">
        <v>775</v>
      </c>
      <c r="K98" s="1108"/>
      <c r="L98" s="909"/>
      <c r="M98" s="320">
        <f t="shared" si="14"/>
        <v>0</v>
      </c>
      <c r="N98" s="851"/>
      <c r="O98" s="852"/>
      <c r="P98" s="852"/>
      <c r="Q98" s="853"/>
      <c r="R98" s="921">
        <f t="shared" si="15"/>
        <v>0</v>
      </c>
      <c r="S98" s="326"/>
    </row>
    <row r="99" spans="1:19" ht="18.75" customHeight="1">
      <c r="A99" s="10">
        <v>88</v>
      </c>
      <c r="H99" s="386"/>
      <c r="I99" s="737">
        <v>4100</v>
      </c>
      <c r="J99" s="1108" t="s">
        <v>776</v>
      </c>
      <c r="K99" s="1108"/>
      <c r="L99" s="909"/>
      <c r="M99" s="320">
        <f t="shared" si="14"/>
        <v>0</v>
      </c>
      <c r="N99" s="851"/>
      <c r="O99" s="852"/>
      <c r="P99" s="852"/>
      <c r="Q99" s="853"/>
      <c r="R99" s="921">
        <f t="shared" si="15"/>
        <v>0</v>
      </c>
      <c r="S99" s="326"/>
    </row>
    <row r="100" spans="1:19" ht="18.75" customHeight="1">
      <c r="A100" s="10">
        <v>89</v>
      </c>
      <c r="H100" s="386"/>
      <c r="I100" s="737">
        <v>4200</v>
      </c>
      <c r="J100" s="1108" t="s">
        <v>777</v>
      </c>
      <c r="K100" s="1108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21">
        <f t="shared" si="15"/>
        <v>0</v>
      </c>
      <c r="S100" s="326"/>
    </row>
    <row r="101" spans="1:19" ht="18.75" customHeight="1">
      <c r="A101" s="10">
        <v>90</v>
      </c>
      <c r="H101" s="386"/>
      <c r="I101" s="788"/>
      <c r="J101" s="739">
        <v>4201</v>
      </c>
      <c r="K101" s="740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21">
        <f t="shared" si="15"/>
        <v>0</v>
      </c>
      <c r="S101" s="326"/>
    </row>
    <row r="102" spans="1:19" ht="18.75" customHeight="1">
      <c r="A102" s="10">
        <v>91</v>
      </c>
      <c r="H102" s="386"/>
      <c r="I102" s="788"/>
      <c r="J102" s="745">
        <v>4202</v>
      </c>
      <c r="K102" s="789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21">
        <f t="shared" si="15"/>
        <v>0</v>
      </c>
      <c r="S102" s="326"/>
    </row>
    <row r="103" spans="1:19" ht="18.75" customHeight="1">
      <c r="A103" s="10">
        <v>92</v>
      </c>
      <c r="H103" s="386"/>
      <c r="I103" s="788"/>
      <c r="J103" s="745">
        <v>4214</v>
      </c>
      <c r="K103" s="789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21">
        <f t="shared" si="15"/>
        <v>0</v>
      </c>
      <c r="S103" s="326"/>
    </row>
    <row r="104" spans="1:19" ht="18.75" customHeight="1">
      <c r="A104" s="10">
        <v>93</v>
      </c>
      <c r="H104" s="386"/>
      <c r="I104" s="788"/>
      <c r="J104" s="745">
        <v>4217</v>
      </c>
      <c r="K104" s="789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21">
        <f t="shared" si="15"/>
        <v>0</v>
      </c>
      <c r="S104" s="326"/>
    </row>
    <row r="105" spans="1:19" ht="18.75" customHeight="1">
      <c r="A105" s="10">
        <v>94</v>
      </c>
      <c r="H105" s="386"/>
      <c r="I105" s="788"/>
      <c r="J105" s="745">
        <v>4218</v>
      </c>
      <c r="K105" s="746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21">
        <f t="shared" si="15"/>
        <v>0</v>
      </c>
      <c r="S105" s="326"/>
    </row>
    <row r="106" spans="1:19" ht="18.75" customHeight="1">
      <c r="A106" s="10">
        <v>95</v>
      </c>
      <c r="H106" s="386"/>
      <c r="I106" s="788"/>
      <c r="J106" s="741">
        <v>4219</v>
      </c>
      <c r="K106" s="773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21">
        <f t="shared" si="15"/>
        <v>0</v>
      </c>
      <c r="S106" s="326"/>
    </row>
    <row r="107" spans="1:19" ht="18.75" customHeight="1">
      <c r="A107" s="10">
        <v>96</v>
      </c>
      <c r="H107" s="386"/>
      <c r="I107" s="737">
        <v>4300</v>
      </c>
      <c r="J107" s="1108" t="s">
        <v>1216</v>
      </c>
      <c r="K107" s="1108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21">
        <f t="shared" si="15"/>
        <v>0</v>
      </c>
      <c r="S107" s="326"/>
    </row>
    <row r="108" spans="1:19" ht="18.75" customHeight="1">
      <c r="A108" s="10">
        <v>97</v>
      </c>
      <c r="H108" s="386"/>
      <c r="I108" s="788"/>
      <c r="J108" s="739">
        <v>4301</v>
      </c>
      <c r="K108" s="758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21">
        <f t="shared" si="15"/>
        <v>0</v>
      </c>
      <c r="S108" s="326"/>
    </row>
    <row r="109" spans="1:19" ht="18.75" customHeight="1">
      <c r="A109" s="10">
        <v>98</v>
      </c>
      <c r="H109" s="386"/>
      <c r="I109" s="788"/>
      <c r="J109" s="745">
        <v>4302</v>
      </c>
      <c r="K109" s="789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21">
        <f t="shared" si="15"/>
        <v>0</v>
      </c>
      <c r="S109" s="326"/>
    </row>
    <row r="110" spans="1:19" ht="18.75" customHeight="1">
      <c r="A110" s="10">
        <v>99</v>
      </c>
      <c r="H110" s="386"/>
      <c r="I110" s="788"/>
      <c r="J110" s="741">
        <v>4309</v>
      </c>
      <c r="K110" s="749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21">
        <f t="shared" si="15"/>
        <v>0</v>
      </c>
      <c r="S110" s="326"/>
    </row>
    <row r="111" spans="1:19" ht="18.75" customHeight="1">
      <c r="A111" s="10">
        <v>100</v>
      </c>
      <c r="H111" s="386"/>
      <c r="I111" s="737">
        <v>4400</v>
      </c>
      <c r="J111" s="1108" t="s">
        <v>1212</v>
      </c>
      <c r="K111" s="1108"/>
      <c r="L111" s="909"/>
      <c r="M111" s="320">
        <f t="shared" si="19"/>
        <v>0</v>
      </c>
      <c r="N111" s="851"/>
      <c r="O111" s="852"/>
      <c r="P111" s="852"/>
      <c r="Q111" s="853"/>
      <c r="R111" s="921">
        <f t="shared" si="15"/>
        <v>0</v>
      </c>
      <c r="S111" s="326"/>
    </row>
    <row r="112" spans="1:19" ht="18.75" customHeight="1">
      <c r="A112" s="10">
        <v>101</v>
      </c>
      <c r="H112" s="386"/>
      <c r="I112" s="737">
        <v>4500</v>
      </c>
      <c r="J112" s="1108" t="s">
        <v>1213</v>
      </c>
      <c r="K112" s="1108"/>
      <c r="L112" s="909"/>
      <c r="M112" s="320">
        <f t="shared" si="19"/>
        <v>0</v>
      </c>
      <c r="N112" s="851"/>
      <c r="O112" s="852"/>
      <c r="P112" s="852"/>
      <c r="Q112" s="853"/>
      <c r="R112" s="921">
        <f t="shared" si="15"/>
        <v>0</v>
      </c>
      <c r="S112" s="326"/>
    </row>
    <row r="113" spans="1:19" ht="18.75" customHeight="1">
      <c r="A113" s="10">
        <v>102</v>
      </c>
      <c r="H113" s="386"/>
      <c r="I113" s="737">
        <v>4600</v>
      </c>
      <c r="J113" s="1112" t="s">
        <v>786</v>
      </c>
      <c r="K113" s="1113"/>
      <c r="L113" s="909"/>
      <c r="M113" s="320">
        <f t="shared" si="19"/>
        <v>0</v>
      </c>
      <c r="N113" s="851"/>
      <c r="O113" s="852"/>
      <c r="P113" s="852"/>
      <c r="Q113" s="853"/>
      <c r="R113" s="921">
        <f t="shared" si="15"/>
        <v>0</v>
      </c>
      <c r="S113" s="326"/>
    </row>
    <row r="114" spans="1:19" ht="18.75" customHeight="1">
      <c r="A114" s="10">
        <v>103</v>
      </c>
      <c r="H114" s="386"/>
      <c r="I114" s="737">
        <v>4900</v>
      </c>
      <c r="J114" s="1108" t="s">
        <v>530</v>
      </c>
      <c r="K114" s="1108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21">
        <f t="shared" si="15"/>
        <v>0</v>
      </c>
      <c r="S114" s="326"/>
    </row>
    <row r="115" spans="1:19" ht="18.75" customHeight="1">
      <c r="A115" s="10">
        <v>104</v>
      </c>
      <c r="H115" s="386"/>
      <c r="I115" s="788"/>
      <c r="J115" s="739">
        <v>4901</v>
      </c>
      <c r="K115" s="790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21">
        <f t="shared" si="15"/>
        <v>0</v>
      </c>
      <c r="S115" s="326"/>
    </row>
    <row r="116" spans="1:19" ht="18.75" customHeight="1">
      <c r="A116" s="10">
        <v>105</v>
      </c>
      <c r="H116" s="386"/>
      <c r="I116" s="788"/>
      <c r="J116" s="741">
        <v>4902</v>
      </c>
      <c r="K116" s="749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21">
        <f t="shared" si="15"/>
        <v>0</v>
      </c>
      <c r="S116" s="326"/>
    </row>
    <row r="117" spans="1:19" ht="18.75" customHeight="1">
      <c r="A117" s="10">
        <v>106</v>
      </c>
      <c r="H117" s="386"/>
      <c r="I117" s="791">
        <v>5100</v>
      </c>
      <c r="J117" s="1110" t="s">
        <v>787</v>
      </c>
      <c r="K117" s="1110"/>
      <c r="L117" s="909"/>
      <c r="M117" s="320">
        <f>N117+O117+P117+Q117</f>
        <v>0</v>
      </c>
      <c r="N117" s="851"/>
      <c r="O117" s="852"/>
      <c r="P117" s="852"/>
      <c r="Q117" s="853"/>
      <c r="R117" s="921">
        <f t="shared" si="15"/>
        <v>0</v>
      </c>
      <c r="S117" s="326"/>
    </row>
    <row r="118" spans="1:19" ht="18.75" customHeight="1">
      <c r="A118" s="10">
        <v>107</v>
      </c>
      <c r="H118" s="386"/>
      <c r="I118" s="791">
        <v>5200</v>
      </c>
      <c r="J118" s="1110" t="s">
        <v>788</v>
      </c>
      <c r="K118" s="1110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21">
        <f t="shared" si="15"/>
        <v>0</v>
      </c>
      <c r="S118" s="326"/>
    </row>
    <row r="119" spans="1:19" ht="18.75" customHeight="1">
      <c r="A119" s="10">
        <v>108</v>
      </c>
      <c r="H119" s="386"/>
      <c r="I119" s="792"/>
      <c r="J119" s="793">
        <v>5201</v>
      </c>
      <c r="K119" s="794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21">
        <f t="shared" si="15"/>
        <v>0</v>
      </c>
      <c r="S119" s="326"/>
    </row>
    <row r="120" spans="1:19" ht="18.75" customHeight="1">
      <c r="A120" s="10">
        <v>109</v>
      </c>
      <c r="H120" s="386"/>
      <c r="I120" s="792"/>
      <c r="J120" s="795">
        <v>5202</v>
      </c>
      <c r="K120" s="796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21">
        <f t="shared" si="15"/>
        <v>0</v>
      </c>
      <c r="S120" s="326"/>
    </row>
    <row r="121" spans="1:19" ht="18.75" customHeight="1">
      <c r="A121" s="10">
        <v>110</v>
      </c>
      <c r="H121" s="386"/>
      <c r="I121" s="792"/>
      <c r="J121" s="795">
        <v>5203</v>
      </c>
      <c r="K121" s="796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21">
        <f t="shared" si="15"/>
        <v>0</v>
      </c>
      <c r="S121" s="326"/>
    </row>
    <row r="122" spans="1:19" ht="18.75" customHeight="1">
      <c r="A122" s="10">
        <v>111</v>
      </c>
      <c r="H122" s="386"/>
      <c r="I122" s="792"/>
      <c r="J122" s="795">
        <v>5204</v>
      </c>
      <c r="K122" s="796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21">
        <f t="shared" si="15"/>
        <v>0</v>
      </c>
      <c r="S122" s="326"/>
    </row>
    <row r="123" spans="1:19" ht="18.75" customHeight="1">
      <c r="A123" s="10">
        <v>112</v>
      </c>
      <c r="H123" s="386"/>
      <c r="I123" s="792"/>
      <c r="J123" s="795">
        <v>5205</v>
      </c>
      <c r="K123" s="796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21">
        <f t="shared" si="15"/>
        <v>0</v>
      </c>
      <c r="S123" s="326"/>
    </row>
    <row r="124" spans="1:19" ht="18.75" customHeight="1">
      <c r="A124" s="10">
        <v>113</v>
      </c>
      <c r="H124" s="386"/>
      <c r="I124" s="792"/>
      <c r="J124" s="795">
        <v>5206</v>
      </c>
      <c r="K124" s="796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21">
        <f t="shared" si="15"/>
        <v>0</v>
      </c>
      <c r="S124" s="326"/>
    </row>
    <row r="125" spans="1:19" ht="18.75" customHeight="1">
      <c r="A125" s="10">
        <v>114</v>
      </c>
      <c r="H125" s="386"/>
      <c r="I125" s="792"/>
      <c r="J125" s="797">
        <v>5219</v>
      </c>
      <c r="K125" s="798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21">
        <f t="shared" si="15"/>
        <v>0</v>
      </c>
      <c r="S125" s="326"/>
    </row>
    <row r="126" spans="1:19" ht="18.75" customHeight="1">
      <c r="A126" s="10">
        <v>115</v>
      </c>
      <c r="H126" s="386"/>
      <c r="I126" s="791">
        <v>5300</v>
      </c>
      <c r="J126" s="1110" t="s">
        <v>250</v>
      </c>
      <c r="K126" s="1110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21">
        <f t="shared" si="15"/>
        <v>0</v>
      </c>
      <c r="S126" s="326"/>
    </row>
    <row r="127" spans="1:19" ht="18.75" customHeight="1">
      <c r="A127" s="10">
        <v>116</v>
      </c>
      <c r="H127" s="386"/>
      <c r="I127" s="792"/>
      <c r="J127" s="793">
        <v>5301</v>
      </c>
      <c r="K127" s="794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21">
        <f t="shared" si="15"/>
        <v>0</v>
      </c>
      <c r="S127" s="326"/>
    </row>
    <row r="128" spans="1:19" ht="18.75" customHeight="1">
      <c r="A128" s="10">
        <v>117</v>
      </c>
      <c r="H128" s="386"/>
      <c r="I128" s="792"/>
      <c r="J128" s="797">
        <v>5309</v>
      </c>
      <c r="K128" s="798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21">
        <f t="shared" si="15"/>
        <v>0</v>
      </c>
      <c r="S128" s="326"/>
    </row>
    <row r="129" spans="1:19" ht="18.75" customHeight="1">
      <c r="A129" s="10">
        <v>118</v>
      </c>
      <c r="H129" s="386"/>
      <c r="I129" s="791">
        <v>5400</v>
      </c>
      <c r="J129" s="1110" t="s">
        <v>799</v>
      </c>
      <c r="K129" s="1110"/>
      <c r="L129" s="909"/>
      <c r="M129" s="320">
        <f>N129+O129+P129+Q129</f>
        <v>0</v>
      </c>
      <c r="N129" s="851"/>
      <c r="O129" s="852"/>
      <c r="P129" s="852"/>
      <c r="Q129" s="853"/>
      <c r="R129" s="921">
        <f t="shared" si="15"/>
        <v>0</v>
      </c>
      <c r="S129" s="326"/>
    </row>
    <row r="130" spans="1:19" ht="18.75" customHeight="1">
      <c r="A130" s="10">
        <v>119</v>
      </c>
      <c r="H130" s="386"/>
      <c r="I130" s="737">
        <v>5500</v>
      </c>
      <c r="J130" s="1108" t="s">
        <v>800</v>
      </c>
      <c r="K130" s="1108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21">
        <f t="shared" si="15"/>
        <v>0</v>
      </c>
      <c r="S130" s="326"/>
    </row>
    <row r="131" spans="1:19" ht="18.75" customHeight="1">
      <c r="A131" s="10">
        <v>120</v>
      </c>
      <c r="H131" s="386"/>
      <c r="I131" s="788"/>
      <c r="J131" s="739">
        <v>5501</v>
      </c>
      <c r="K131" s="758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21">
        <f t="shared" si="15"/>
        <v>0</v>
      </c>
      <c r="S131" s="326"/>
    </row>
    <row r="132" spans="1:19" ht="18.75" customHeight="1">
      <c r="A132" s="10">
        <v>121</v>
      </c>
      <c r="H132" s="386"/>
      <c r="I132" s="788"/>
      <c r="J132" s="745">
        <v>5502</v>
      </c>
      <c r="K132" s="746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21">
        <f t="shared" si="15"/>
        <v>0</v>
      </c>
      <c r="S132" s="326"/>
    </row>
    <row r="133" spans="1:19" ht="18.75" customHeight="1">
      <c r="A133" s="10">
        <v>122</v>
      </c>
      <c r="H133" s="386"/>
      <c r="I133" s="788"/>
      <c r="J133" s="745">
        <v>5503</v>
      </c>
      <c r="K133" s="789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21">
        <f t="shared" si="15"/>
        <v>0</v>
      </c>
      <c r="S133" s="326"/>
    </row>
    <row r="134" spans="1:19" ht="18.75" customHeight="1">
      <c r="A134" s="10">
        <v>123</v>
      </c>
      <c r="H134" s="386"/>
      <c r="I134" s="788"/>
      <c r="J134" s="741">
        <v>5504</v>
      </c>
      <c r="K134" s="769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21">
        <f t="shared" si="15"/>
        <v>0</v>
      </c>
      <c r="S134" s="326"/>
    </row>
    <row r="135" spans="1:19" ht="18.75" customHeight="1">
      <c r="A135" s="10">
        <v>124</v>
      </c>
      <c r="H135" s="386"/>
      <c r="I135" s="791">
        <v>5700</v>
      </c>
      <c r="J135" s="1119" t="s">
        <v>1112</v>
      </c>
      <c r="K135" s="1120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21">
        <f t="shared" si="15"/>
        <v>0</v>
      </c>
      <c r="S135" s="326"/>
    </row>
    <row r="136" spans="1:19" ht="18.75" customHeight="1">
      <c r="A136" s="10">
        <v>125</v>
      </c>
      <c r="H136" s="386"/>
      <c r="I136" s="792"/>
      <c r="J136" s="793">
        <v>5701</v>
      </c>
      <c r="K136" s="794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21">
        <f t="shared" si="15"/>
        <v>0</v>
      </c>
      <c r="S136" s="326"/>
    </row>
    <row r="137" spans="1:19" ht="18.75" customHeight="1">
      <c r="A137" s="10">
        <v>126</v>
      </c>
      <c r="H137" s="386"/>
      <c r="I137" s="792"/>
      <c r="J137" s="799">
        <v>5702</v>
      </c>
      <c r="K137" s="800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21">
        <f t="shared" si="15"/>
        <v>0</v>
      </c>
      <c r="S137" s="326"/>
    </row>
    <row r="138" spans="1:19" ht="18.75" customHeight="1">
      <c r="A138" s="10">
        <v>127</v>
      </c>
      <c r="H138" s="386"/>
      <c r="I138" s="744"/>
      <c r="J138" s="801">
        <v>4071</v>
      </c>
      <c r="K138" s="802" t="s">
        <v>808</v>
      </c>
      <c r="L138" s="914"/>
      <c r="M138" s="360">
        <f>N138+O138+P138+Q138</f>
        <v>0</v>
      </c>
      <c r="N138" s="367"/>
      <c r="O138" s="854"/>
      <c r="P138" s="854"/>
      <c r="Q138" s="855"/>
      <c r="R138" s="921">
        <f t="shared" si="15"/>
        <v>0</v>
      </c>
      <c r="S138" s="326"/>
    </row>
    <row r="139" spans="1:19" ht="7.5" customHeight="1">
      <c r="A139" s="10">
        <v>128</v>
      </c>
      <c r="H139" s="386"/>
      <c r="I139" s="803"/>
      <c r="J139" s="804"/>
      <c r="K139" s="805"/>
      <c r="L139" s="922"/>
      <c r="M139" s="373"/>
      <c r="N139" s="373"/>
      <c r="O139" s="373"/>
      <c r="P139" s="373"/>
      <c r="Q139" s="374"/>
      <c r="R139" s="921">
        <f t="shared" si="15"/>
      </c>
      <c r="S139" s="326"/>
    </row>
    <row r="140" spans="1:19" ht="18.75" customHeight="1">
      <c r="A140" s="10">
        <v>129</v>
      </c>
      <c r="H140" s="386"/>
      <c r="I140" s="806">
        <v>98</v>
      </c>
      <c r="J140" s="1121" t="s">
        <v>809</v>
      </c>
      <c r="K140" s="1122"/>
      <c r="L140" s="915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21">
        <f t="shared" si="15"/>
        <v>0</v>
      </c>
      <c r="S140" s="326"/>
    </row>
    <row r="141" spans="1:19" ht="15" hidden="1">
      <c r="A141" s="10">
        <v>130</v>
      </c>
      <c r="H141" s="386"/>
      <c r="I141" s="807"/>
      <c r="J141" s="808"/>
      <c r="K141" s="809"/>
      <c r="L141" s="272"/>
      <c r="M141" s="272"/>
      <c r="N141" s="272"/>
      <c r="O141" s="272"/>
      <c r="P141" s="272"/>
      <c r="Q141" s="273"/>
      <c r="R141" s="921">
        <f t="shared" si="15"/>
      </c>
      <c r="S141" s="326"/>
    </row>
    <row r="142" spans="1:19" ht="15" hidden="1">
      <c r="A142" s="10">
        <v>131</v>
      </c>
      <c r="H142" s="386"/>
      <c r="I142" s="810"/>
      <c r="J142" s="675"/>
      <c r="K142" s="805"/>
      <c r="L142" s="274"/>
      <c r="M142" s="274"/>
      <c r="N142" s="274"/>
      <c r="O142" s="274"/>
      <c r="P142" s="274"/>
      <c r="Q142" s="275"/>
      <c r="R142" s="921">
        <f t="shared" si="15"/>
      </c>
      <c r="S142" s="326"/>
    </row>
    <row r="143" spans="1:19" ht="7.5" customHeight="1">
      <c r="A143" s="10">
        <v>132</v>
      </c>
      <c r="H143" s="386"/>
      <c r="I143" s="811"/>
      <c r="J143" s="812"/>
      <c r="K143" s="805"/>
      <c r="L143" s="274"/>
      <c r="M143" s="274"/>
      <c r="N143" s="274"/>
      <c r="O143" s="274"/>
      <c r="P143" s="274"/>
      <c r="Q143" s="275"/>
      <c r="R143" s="921">
        <f t="shared" si="15"/>
      </c>
      <c r="S143" s="326"/>
    </row>
    <row r="144" spans="1:20" ht="20.25" customHeight="1" thickBot="1">
      <c r="A144" s="10">
        <v>133</v>
      </c>
      <c r="H144" s="386"/>
      <c r="I144" s="813"/>
      <c r="J144" s="813" t="s">
        <v>454</v>
      </c>
      <c r="K144" s="814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21">
        <f t="shared" si="15"/>
        <v>0</v>
      </c>
      <c r="S144" s="916" t="str">
        <f>LEFT(J27,1)</f>
        <v>0</v>
      </c>
      <c r="T144" s="917"/>
    </row>
    <row r="145" spans="1:19" ht="16.5" thickTop="1">
      <c r="A145" s="10">
        <v>134</v>
      </c>
      <c r="H145" s="386"/>
      <c r="I145" s="815"/>
      <c r="J145" s="816"/>
      <c r="K145" s="677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26"/>
      <c r="J146" s="817"/>
      <c r="K146" s="818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75"/>
      <c r="K147" s="690"/>
      <c r="L147" s="384"/>
      <c r="M147" s="384"/>
      <c r="N147" s="384"/>
      <c r="O147" s="384"/>
      <c r="P147" s="384"/>
      <c r="Q147" s="384"/>
      <c r="R147" s="941">
        <f>(IF(SUM(R158:R179)&lt;&gt;0,$K$2,""))</f>
      </c>
      <c r="S147" s="325"/>
    </row>
    <row r="148" spans="1:19" ht="15.75">
      <c r="A148" s="10">
        <v>137</v>
      </c>
      <c r="H148" s="386"/>
      <c r="I148" s="1100">
        <f>$B$7</f>
        <v>0</v>
      </c>
      <c r="J148" s="1101"/>
      <c r="K148" s="1101"/>
      <c r="L148" s="384"/>
      <c r="M148" s="384"/>
      <c r="N148" s="384"/>
      <c r="O148" s="384"/>
      <c r="P148" s="384"/>
      <c r="Q148" s="384"/>
      <c r="R148" s="941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75"/>
      <c r="K149" s="690"/>
      <c r="L149" s="691" t="s">
        <v>640</v>
      </c>
      <c r="M149" s="691" t="s">
        <v>539</v>
      </c>
      <c r="N149" s="384"/>
      <c r="O149" s="384"/>
      <c r="P149" s="384"/>
      <c r="Q149" s="384"/>
      <c r="R149" s="941">
        <f>(IF(SUM(R158:R179)&lt;&gt;0,$K$2,""))</f>
      </c>
      <c r="S149" s="325"/>
    </row>
    <row r="150" spans="1:19" ht="27" customHeight="1">
      <c r="A150" s="10">
        <v>139</v>
      </c>
      <c r="H150" s="386"/>
      <c r="I150" s="1102">
        <f>$B$9</f>
        <v>0</v>
      </c>
      <c r="J150" s="1103"/>
      <c r="K150" s="1104"/>
      <c r="L150" s="660">
        <f>$E$9</f>
        <v>0</v>
      </c>
      <c r="M150" s="695">
        <f>$F$9</f>
        <v>0</v>
      </c>
      <c r="N150" s="384"/>
      <c r="O150" s="384"/>
      <c r="P150" s="384"/>
      <c r="Q150" s="384"/>
      <c r="R150" s="941">
        <f>(IF(SUM(R158:R179)&lt;&gt;0,$K$2,""))</f>
      </c>
      <c r="S150" s="325"/>
    </row>
    <row r="151" spans="1:19" ht="15.75">
      <c r="A151" s="10">
        <v>140</v>
      </c>
      <c r="H151" s="386"/>
      <c r="I151" s="696">
        <f>$B$10</f>
        <v>0</v>
      </c>
      <c r="J151" s="383"/>
      <c r="K151" s="677"/>
      <c r="L151" s="697"/>
      <c r="M151" s="697"/>
      <c r="N151" s="384"/>
      <c r="O151" s="384"/>
      <c r="P151" s="384"/>
      <c r="Q151" s="384"/>
      <c r="R151" s="941">
        <f>(IF(SUM(R158:R179)&lt;&gt;0,$K$2,""))</f>
      </c>
      <c r="S151" s="325"/>
    </row>
    <row r="152" spans="1:19" ht="6" customHeight="1">
      <c r="A152" s="10">
        <v>141</v>
      </c>
      <c r="H152" s="386"/>
      <c r="I152" s="696"/>
      <c r="J152" s="383"/>
      <c r="K152" s="677"/>
      <c r="L152" s="696"/>
      <c r="M152" s="383"/>
      <c r="N152" s="384"/>
      <c r="O152" s="384"/>
      <c r="P152" s="384"/>
      <c r="Q152" s="384"/>
      <c r="R152" s="941">
        <f>(IF(SUM(R158:R179)&lt;&gt;0,$K$2,""))</f>
      </c>
      <c r="S152" s="325"/>
    </row>
    <row r="153" spans="1:19" ht="27" customHeight="1">
      <c r="A153" s="10">
        <v>142</v>
      </c>
      <c r="H153" s="386"/>
      <c r="I153" s="1105">
        <f>$B$12</f>
        <v>0</v>
      </c>
      <c r="J153" s="1106"/>
      <c r="K153" s="1107"/>
      <c r="L153" s="698" t="s">
        <v>1104</v>
      </c>
      <c r="M153" s="940">
        <f>$F$12</f>
        <v>0</v>
      </c>
      <c r="N153" s="384"/>
      <c r="O153" s="384"/>
      <c r="P153" s="384"/>
      <c r="Q153" s="384"/>
      <c r="R153" s="941">
        <f>(IF(SUM(R158:R179)&lt;&gt;0,$K$2,""))</f>
      </c>
      <c r="S153" s="325"/>
    </row>
    <row r="154" spans="1:19" ht="15.75">
      <c r="A154" s="10">
        <v>143</v>
      </c>
      <c r="H154" s="386"/>
      <c r="I154" s="700">
        <f>$B$13</f>
        <v>0</v>
      </c>
      <c r="J154" s="383"/>
      <c r="K154" s="677"/>
      <c r="L154" s="701"/>
      <c r="M154" s="702"/>
      <c r="N154" s="384"/>
      <c r="O154" s="384"/>
      <c r="P154" s="384"/>
      <c r="Q154" s="384"/>
      <c r="R154" s="941">
        <f>(IF(SUM(R158:R179)&lt;&gt;0,$K$2,""))</f>
      </c>
      <c r="S154" s="325"/>
    </row>
    <row r="155" spans="1:19" ht="21.75" customHeight="1">
      <c r="A155" s="10">
        <v>144</v>
      </c>
      <c r="H155" s="386"/>
      <c r="I155" s="819"/>
      <c r="J155" s="819"/>
      <c r="K155" s="820" t="s">
        <v>1125</v>
      </c>
      <c r="L155" s="821">
        <f>$E$15</f>
        <v>0</v>
      </c>
      <c r="M155" s="822">
        <f>$F$15</f>
        <v>0</v>
      </c>
      <c r="N155" s="274"/>
      <c r="O155" s="274"/>
      <c r="P155" s="274"/>
      <c r="Q155" s="274"/>
      <c r="R155" s="941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697"/>
      <c r="J156" s="675"/>
      <c r="K156" s="823" t="s">
        <v>858</v>
      </c>
      <c r="L156" s="384"/>
      <c r="M156" s="824" t="s">
        <v>643</v>
      </c>
      <c r="N156" s="824"/>
      <c r="O156" s="274"/>
      <c r="P156" s="824"/>
      <c r="Q156" s="274"/>
      <c r="R156" s="941">
        <f>(IF(SUM(R158:R179)&lt;&gt;0,$K$2,""))</f>
      </c>
      <c r="S156" s="325"/>
    </row>
    <row r="157" spans="1:19" ht="21" customHeight="1">
      <c r="A157" s="10">
        <v>146</v>
      </c>
      <c r="H157" s="386"/>
      <c r="I157" s="825" t="s">
        <v>811</v>
      </c>
      <c r="J157" s="826" t="s">
        <v>812</v>
      </c>
      <c r="K157" s="827" t="s">
        <v>813</v>
      </c>
      <c r="L157" s="828" t="s">
        <v>814</v>
      </c>
      <c r="M157" s="829" t="s">
        <v>815</v>
      </c>
      <c r="N157" s="385"/>
      <c r="O157" s="385"/>
      <c r="P157" s="385"/>
      <c r="Q157" s="385"/>
      <c r="R157" s="941">
        <f>(IF(SUM(R158:R179)&lt;&gt;0,$K$2,""))</f>
      </c>
      <c r="S157" s="325"/>
    </row>
    <row r="158" spans="1:19" ht="18.75" customHeight="1">
      <c r="A158" s="10">
        <v>147</v>
      </c>
      <c r="H158" s="386"/>
      <c r="I158" s="830"/>
      <c r="J158" s="831" t="s">
        <v>816</v>
      </c>
      <c r="K158" s="832" t="s">
        <v>817</v>
      </c>
      <c r="L158" s="856"/>
      <c r="M158" s="857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33"/>
      <c r="J159" s="834" t="s">
        <v>818</v>
      </c>
      <c r="K159" s="835" t="s">
        <v>819</v>
      </c>
      <c r="L159" s="858"/>
      <c r="M159" s="859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36"/>
      <c r="J160" s="837" t="s">
        <v>820</v>
      </c>
      <c r="K160" s="838" t="s">
        <v>821</v>
      </c>
      <c r="L160" s="860"/>
      <c r="M160" s="861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30"/>
      <c r="J161" s="831" t="s">
        <v>822</v>
      </c>
      <c r="K161" s="832" t="s">
        <v>823</v>
      </c>
      <c r="L161" s="862"/>
      <c r="M161" s="863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33"/>
      <c r="J162" s="834" t="s">
        <v>824</v>
      </c>
      <c r="K162" s="835" t="s">
        <v>819</v>
      </c>
      <c r="L162" s="858"/>
      <c r="M162" s="859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39"/>
      <c r="J163" s="840" t="s">
        <v>825</v>
      </c>
      <c r="K163" s="841" t="s">
        <v>826</v>
      </c>
      <c r="L163" s="864"/>
      <c r="M163" s="865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30"/>
      <c r="J164" s="831" t="s">
        <v>827</v>
      </c>
      <c r="K164" s="832" t="s">
        <v>828</v>
      </c>
      <c r="L164" s="866"/>
      <c r="M164" s="867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33"/>
      <c r="J165" s="842" t="s">
        <v>829</v>
      </c>
      <c r="K165" s="843" t="s">
        <v>830</v>
      </c>
      <c r="L165" s="868"/>
      <c r="M165" s="869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39"/>
      <c r="J166" s="837" t="s">
        <v>831</v>
      </c>
      <c r="K166" s="838" t="s">
        <v>832</v>
      </c>
      <c r="L166" s="870"/>
      <c r="M166" s="871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30"/>
      <c r="J167" s="831" t="s">
        <v>833</v>
      </c>
      <c r="K167" s="832" t="s">
        <v>834</v>
      </c>
      <c r="L167" s="862"/>
      <c r="M167" s="863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33"/>
      <c r="J168" s="842" t="s">
        <v>835</v>
      </c>
      <c r="K168" s="843" t="s">
        <v>836</v>
      </c>
      <c r="L168" s="872"/>
      <c r="M168" s="873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39"/>
      <c r="J169" s="837" t="s">
        <v>837</v>
      </c>
      <c r="K169" s="838" t="s">
        <v>838</v>
      </c>
      <c r="L169" s="860"/>
      <c r="M169" s="861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30"/>
      <c r="J170" s="831" t="s">
        <v>839</v>
      </c>
      <c r="K170" s="832" t="s">
        <v>294</v>
      </c>
      <c r="L170" s="862"/>
      <c r="M170" s="86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30"/>
      <c r="J171" s="831" t="s">
        <v>295</v>
      </c>
      <c r="K171" s="832" t="s">
        <v>5</v>
      </c>
      <c r="L171" s="874"/>
      <c r="M171" s="875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30"/>
      <c r="J172" s="831" t="s">
        <v>296</v>
      </c>
      <c r="K172" s="832" t="s">
        <v>3</v>
      </c>
      <c r="L172" s="862"/>
      <c r="M172" s="86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30"/>
      <c r="J173" s="831" t="s">
        <v>297</v>
      </c>
      <c r="K173" s="832" t="s">
        <v>4</v>
      </c>
      <c r="L173" s="862"/>
      <c r="M173" s="863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30"/>
      <c r="J174" s="831" t="s">
        <v>298</v>
      </c>
      <c r="K174" s="832" t="s">
        <v>299</v>
      </c>
      <c r="L174" s="862"/>
      <c r="M174" s="86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30"/>
      <c r="J175" s="831" t="s">
        <v>300</v>
      </c>
      <c r="K175" s="832" t="s">
        <v>301</v>
      </c>
      <c r="L175" s="862"/>
      <c r="M175" s="86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30"/>
      <c r="J176" s="831" t="s">
        <v>302</v>
      </c>
      <c r="K176" s="832" t="s">
        <v>303</v>
      </c>
      <c r="L176" s="862"/>
      <c r="M176" s="86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30"/>
      <c r="J177" s="831" t="s">
        <v>304</v>
      </c>
      <c r="K177" s="832" t="s">
        <v>305</v>
      </c>
      <c r="L177" s="862"/>
      <c r="M177" s="86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30"/>
      <c r="J178" s="831" t="s">
        <v>306</v>
      </c>
      <c r="K178" s="832" t="s">
        <v>307</v>
      </c>
      <c r="L178" s="862"/>
      <c r="M178" s="86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44"/>
      <c r="J179" s="845" t="s">
        <v>308</v>
      </c>
      <c r="K179" s="846" t="s">
        <v>309</v>
      </c>
      <c r="L179" s="876"/>
      <c r="M179" s="877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47" t="s">
        <v>537</v>
      </c>
      <c r="J180" s="848"/>
      <c r="K180" s="849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118" t="s">
        <v>310</v>
      </c>
      <c r="J181" s="1118"/>
      <c r="K181" s="1118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50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25" t="s">
        <v>1191</v>
      </c>
    </row>
    <row r="3" spans="1:4" ht="35.25" customHeight="1">
      <c r="A3" s="267">
        <v>33</v>
      </c>
      <c r="B3" s="268" t="s">
        <v>1135</v>
      </c>
      <c r="C3" s="926" t="s">
        <v>1192</v>
      </c>
      <c r="D3" s="196"/>
    </row>
    <row r="4" spans="1:3" ht="35.25" customHeight="1">
      <c r="A4" s="267">
        <v>42</v>
      </c>
      <c r="B4" s="268" t="s">
        <v>1136</v>
      </c>
      <c r="C4" s="927" t="s">
        <v>1193</v>
      </c>
    </row>
    <row r="5" spans="1:3" ht="19.5">
      <c r="A5" s="267">
        <v>96</v>
      </c>
      <c r="B5" s="268" t="s">
        <v>1137</v>
      </c>
      <c r="C5" s="927" t="s">
        <v>1194</v>
      </c>
    </row>
    <row r="6" spans="1:4" ht="19.5">
      <c r="A6" s="267">
        <v>97</v>
      </c>
      <c r="B6" s="268" t="s">
        <v>1138</v>
      </c>
      <c r="C6" s="927" t="s">
        <v>1195</v>
      </c>
      <c r="D6" s="196"/>
    </row>
    <row r="7" spans="1:4" ht="19.5">
      <c r="A7" s="267">
        <v>98</v>
      </c>
      <c r="B7" s="268" t="s">
        <v>1139</v>
      </c>
      <c r="C7" s="927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66">
        <v>1101</v>
      </c>
      <c r="B12" s="950" t="s">
        <v>49</v>
      </c>
      <c r="C12" s="966">
        <v>1101</v>
      </c>
    </row>
    <row r="13" spans="1:3" ht="15.75">
      <c r="A13" s="966">
        <v>1103</v>
      </c>
      <c r="B13" s="951" t="s">
        <v>50</v>
      </c>
      <c r="C13" s="966">
        <v>1103</v>
      </c>
    </row>
    <row r="14" spans="1:3" ht="15.75">
      <c r="A14" s="966">
        <v>1104</v>
      </c>
      <c r="B14" s="952" t="s">
        <v>51</v>
      </c>
      <c r="C14" s="966">
        <v>1104</v>
      </c>
    </row>
    <row r="15" spans="1:3" ht="15.75">
      <c r="A15" s="966">
        <v>1105</v>
      </c>
      <c r="B15" s="952" t="s">
        <v>52</v>
      </c>
      <c r="C15" s="966">
        <v>1105</v>
      </c>
    </row>
    <row r="16" spans="1:3" ht="15.75">
      <c r="A16" s="966">
        <v>1106</v>
      </c>
      <c r="B16" s="952" t="s">
        <v>53</v>
      </c>
      <c r="C16" s="966">
        <v>1106</v>
      </c>
    </row>
    <row r="17" spans="1:3" ht="15.75">
      <c r="A17" s="966">
        <v>1107</v>
      </c>
      <c r="B17" s="952" t="s">
        <v>54</v>
      </c>
      <c r="C17" s="966">
        <v>1107</v>
      </c>
    </row>
    <row r="18" spans="1:3" ht="15.75">
      <c r="A18" s="966">
        <v>1108</v>
      </c>
      <c r="B18" s="952" t="s">
        <v>55</v>
      </c>
      <c r="C18" s="966">
        <v>1108</v>
      </c>
    </row>
    <row r="19" spans="1:3" ht="15.75">
      <c r="A19" s="966">
        <v>1111</v>
      </c>
      <c r="B19" s="953" t="s">
        <v>56</v>
      </c>
      <c r="C19" s="966">
        <v>1111</v>
      </c>
    </row>
    <row r="20" spans="1:3" ht="15.75">
      <c r="A20" s="966">
        <v>1115</v>
      </c>
      <c r="B20" s="953" t="s">
        <v>57</v>
      </c>
      <c r="C20" s="966">
        <v>1115</v>
      </c>
    </row>
    <row r="21" spans="1:3" ht="15.75">
      <c r="A21" s="966">
        <v>1116</v>
      </c>
      <c r="B21" s="953" t="s">
        <v>58</v>
      </c>
      <c r="C21" s="966">
        <v>1116</v>
      </c>
    </row>
    <row r="22" spans="1:3" ht="15.75">
      <c r="A22" s="966">
        <v>1117</v>
      </c>
      <c r="B22" s="953" t="s">
        <v>59</v>
      </c>
      <c r="C22" s="966">
        <v>1117</v>
      </c>
    </row>
    <row r="23" spans="1:3" ht="15.75">
      <c r="A23" s="966">
        <v>1121</v>
      </c>
      <c r="B23" s="952" t="s">
        <v>60</v>
      </c>
      <c r="C23" s="966">
        <v>1121</v>
      </c>
    </row>
    <row r="24" spans="1:3" ht="15.75">
      <c r="A24" s="966">
        <v>1122</v>
      </c>
      <c r="B24" s="952" t="s">
        <v>61</v>
      </c>
      <c r="C24" s="966">
        <v>1122</v>
      </c>
    </row>
    <row r="25" spans="1:3" ht="15.75">
      <c r="A25" s="966">
        <v>1123</v>
      </c>
      <c r="B25" s="952" t="s">
        <v>62</v>
      </c>
      <c r="C25" s="966">
        <v>1123</v>
      </c>
    </row>
    <row r="26" spans="1:3" ht="15.75">
      <c r="A26" s="966">
        <v>1125</v>
      </c>
      <c r="B26" s="954" t="s">
        <v>63</v>
      </c>
      <c r="C26" s="966">
        <v>1125</v>
      </c>
    </row>
    <row r="27" spans="1:3" ht="15.75">
      <c r="A27" s="966">
        <v>1128</v>
      </c>
      <c r="B27" s="952" t="s">
        <v>64</v>
      </c>
      <c r="C27" s="966">
        <v>1128</v>
      </c>
    </row>
    <row r="28" spans="1:3" ht="15.75">
      <c r="A28" s="966">
        <v>1139</v>
      </c>
      <c r="B28" s="955" t="s">
        <v>65</v>
      </c>
      <c r="C28" s="966">
        <v>1139</v>
      </c>
    </row>
    <row r="29" spans="1:3" ht="15.75">
      <c r="A29" s="966">
        <v>1141</v>
      </c>
      <c r="B29" s="953" t="s">
        <v>66</v>
      </c>
      <c r="C29" s="966">
        <v>1141</v>
      </c>
    </row>
    <row r="30" spans="1:3" ht="15.75">
      <c r="A30" s="966">
        <v>1142</v>
      </c>
      <c r="B30" s="952" t="s">
        <v>67</v>
      </c>
      <c r="C30" s="966">
        <v>1142</v>
      </c>
    </row>
    <row r="31" spans="1:3" ht="15.75">
      <c r="A31" s="966">
        <v>1143</v>
      </c>
      <c r="B31" s="953" t="s">
        <v>68</v>
      </c>
      <c r="C31" s="966">
        <v>1143</v>
      </c>
    </row>
    <row r="32" spans="1:3" ht="15.75">
      <c r="A32" s="966">
        <v>1144</v>
      </c>
      <c r="B32" s="953" t="s">
        <v>69</v>
      </c>
      <c r="C32" s="966">
        <v>1144</v>
      </c>
    </row>
    <row r="33" spans="1:3" ht="15.75">
      <c r="A33" s="966">
        <v>1145</v>
      </c>
      <c r="B33" s="952" t="s">
        <v>70</v>
      </c>
      <c r="C33" s="966">
        <v>1145</v>
      </c>
    </row>
    <row r="34" spans="1:3" ht="15.75">
      <c r="A34" s="966">
        <v>1146</v>
      </c>
      <c r="B34" s="953" t="s">
        <v>71</v>
      </c>
      <c r="C34" s="966">
        <v>1146</v>
      </c>
    </row>
    <row r="35" spans="1:3" ht="15.75">
      <c r="A35" s="966">
        <v>1147</v>
      </c>
      <c r="B35" s="953" t="s">
        <v>72</v>
      </c>
      <c r="C35" s="966">
        <v>1147</v>
      </c>
    </row>
    <row r="36" spans="1:3" ht="15.75">
      <c r="A36" s="966">
        <v>1148</v>
      </c>
      <c r="B36" s="953" t="s">
        <v>73</v>
      </c>
      <c r="C36" s="966">
        <v>1148</v>
      </c>
    </row>
    <row r="37" spans="1:3" ht="15.75">
      <c r="A37" s="966">
        <v>1149</v>
      </c>
      <c r="B37" s="953" t="s">
        <v>74</v>
      </c>
      <c r="C37" s="966">
        <v>1149</v>
      </c>
    </row>
    <row r="38" spans="1:3" ht="15.75">
      <c r="A38" s="966">
        <v>1151</v>
      </c>
      <c r="B38" s="953" t="s">
        <v>75</v>
      </c>
      <c r="C38" s="966">
        <v>1151</v>
      </c>
    </row>
    <row r="39" spans="1:3" ht="15.75">
      <c r="A39" s="966">
        <v>1158</v>
      </c>
      <c r="B39" s="952" t="s">
        <v>76</v>
      </c>
      <c r="C39" s="966">
        <v>1158</v>
      </c>
    </row>
    <row r="40" spans="1:3" ht="15.75">
      <c r="A40" s="966">
        <v>1161</v>
      </c>
      <c r="B40" s="952" t="s">
        <v>77</v>
      </c>
      <c r="C40" s="966">
        <v>1161</v>
      </c>
    </row>
    <row r="41" spans="1:3" ht="15.75">
      <c r="A41" s="966">
        <v>1162</v>
      </c>
      <c r="B41" s="952" t="s">
        <v>78</v>
      </c>
      <c r="C41" s="966">
        <v>1162</v>
      </c>
    </row>
    <row r="42" spans="1:3" ht="15.75">
      <c r="A42" s="966">
        <v>1163</v>
      </c>
      <c r="B42" s="952" t="s">
        <v>79</v>
      </c>
      <c r="C42" s="966">
        <v>1163</v>
      </c>
    </row>
    <row r="43" spans="1:3" ht="15.75">
      <c r="A43" s="966">
        <v>1168</v>
      </c>
      <c r="B43" s="952" t="s">
        <v>80</v>
      </c>
      <c r="C43" s="966">
        <v>1168</v>
      </c>
    </row>
    <row r="44" spans="1:3" ht="15.75">
      <c r="A44" s="966">
        <v>1179</v>
      </c>
      <c r="B44" s="953" t="s">
        <v>81</v>
      </c>
      <c r="C44" s="966">
        <v>1179</v>
      </c>
    </row>
    <row r="45" spans="1:3" ht="15.75">
      <c r="A45" s="966">
        <v>2201</v>
      </c>
      <c r="B45" s="953" t="s">
        <v>82</v>
      </c>
      <c r="C45" s="966">
        <v>2201</v>
      </c>
    </row>
    <row r="46" spans="1:3" ht="15.75">
      <c r="A46" s="966">
        <v>2205</v>
      </c>
      <c r="B46" s="952" t="s">
        <v>83</v>
      </c>
      <c r="C46" s="966">
        <v>2205</v>
      </c>
    </row>
    <row r="47" spans="1:3" ht="15.75">
      <c r="A47" s="966">
        <v>2206</v>
      </c>
      <c r="B47" s="955" t="s">
        <v>84</v>
      </c>
      <c r="C47" s="966">
        <v>2206</v>
      </c>
    </row>
    <row r="48" spans="1:3" ht="15.75">
      <c r="A48" s="966">
        <v>2215</v>
      </c>
      <c r="B48" s="952" t="s">
        <v>85</v>
      </c>
      <c r="C48" s="966">
        <v>2215</v>
      </c>
    </row>
    <row r="49" spans="1:3" ht="15.75">
      <c r="A49" s="966">
        <v>2218</v>
      </c>
      <c r="B49" s="952" t="s">
        <v>86</v>
      </c>
      <c r="C49" s="966">
        <v>2218</v>
      </c>
    </row>
    <row r="50" spans="1:3" ht="15.75">
      <c r="A50" s="966">
        <v>2219</v>
      </c>
      <c r="B50" s="952" t="s">
        <v>87</v>
      </c>
      <c r="C50" s="966">
        <v>2219</v>
      </c>
    </row>
    <row r="51" spans="1:3" ht="15.75">
      <c r="A51" s="966">
        <v>2221</v>
      </c>
      <c r="B51" s="953" t="s">
        <v>88</v>
      </c>
      <c r="C51" s="966">
        <v>2221</v>
      </c>
    </row>
    <row r="52" spans="1:3" ht="15.75">
      <c r="A52" s="966">
        <v>2222</v>
      </c>
      <c r="B52" s="956" t="s">
        <v>89</v>
      </c>
      <c r="C52" s="966">
        <v>2222</v>
      </c>
    </row>
    <row r="53" spans="1:3" ht="15.75">
      <c r="A53" s="966">
        <v>2223</v>
      </c>
      <c r="B53" s="956" t="s">
        <v>90</v>
      </c>
      <c r="C53" s="966">
        <v>2223</v>
      </c>
    </row>
    <row r="54" spans="1:3" ht="15.75">
      <c r="A54" s="966">
        <v>2224</v>
      </c>
      <c r="B54" s="955" t="s">
        <v>91</v>
      </c>
      <c r="C54" s="966">
        <v>2224</v>
      </c>
    </row>
    <row r="55" spans="1:3" ht="15.75">
      <c r="A55" s="966">
        <v>2225</v>
      </c>
      <c r="B55" s="952" t="s">
        <v>92</v>
      </c>
      <c r="C55" s="966">
        <v>2225</v>
      </c>
    </row>
    <row r="56" spans="1:3" ht="15.75">
      <c r="A56" s="966">
        <v>2228</v>
      </c>
      <c r="B56" s="952" t="s">
        <v>93</v>
      </c>
      <c r="C56" s="966">
        <v>2228</v>
      </c>
    </row>
    <row r="57" spans="1:3" ht="15.75">
      <c r="A57" s="966">
        <v>2239</v>
      </c>
      <c r="B57" s="953" t="s">
        <v>94</v>
      </c>
      <c r="C57" s="966">
        <v>2239</v>
      </c>
    </row>
    <row r="58" spans="1:3" ht="15.75">
      <c r="A58" s="966">
        <v>2241</v>
      </c>
      <c r="B58" s="956" t="s">
        <v>95</v>
      </c>
      <c r="C58" s="966">
        <v>2241</v>
      </c>
    </row>
    <row r="59" spans="1:3" ht="15.75">
      <c r="A59" s="966">
        <v>2242</v>
      </c>
      <c r="B59" s="956" t="s">
        <v>96</v>
      </c>
      <c r="C59" s="966">
        <v>2242</v>
      </c>
    </row>
    <row r="60" spans="1:3" ht="15.75">
      <c r="A60" s="966">
        <v>2243</v>
      </c>
      <c r="B60" s="956" t="s">
        <v>97</v>
      </c>
      <c r="C60" s="966">
        <v>2243</v>
      </c>
    </row>
    <row r="61" spans="1:3" ht="15.75">
      <c r="A61" s="966">
        <v>2244</v>
      </c>
      <c r="B61" s="956" t="s">
        <v>98</v>
      </c>
      <c r="C61" s="966">
        <v>2244</v>
      </c>
    </row>
    <row r="62" spans="1:3" ht="15.75">
      <c r="A62" s="966">
        <v>2245</v>
      </c>
      <c r="B62" s="957" t="s">
        <v>99</v>
      </c>
      <c r="C62" s="966">
        <v>2245</v>
      </c>
    </row>
    <row r="63" spans="1:3" ht="15.75">
      <c r="A63" s="966">
        <v>2246</v>
      </c>
      <c r="B63" s="956" t="s">
        <v>100</v>
      </c>
      <c r="C63" s="966">
        <v>2246</v>
      </c>
    </row>
    <row r="64" spans="1:3" ht="15.75">
      <c r="A64" s="966">
        <v>2247</v>
      </c>
      <c r="B64" s="956" t="s">
        <v>101</v>
      </c>
      <c r="C64" s="966">
        <v>2247</v>
      </c>
    </row>
    <row r="65" spans="1:3" ht="15.75">
      <c r="A65" s="966">
        <v>2248</v>
      </c>
      <c r="B65" s="956" t="s">
        <v>102</v>
      </c>
      <c r="C65" s="966">
        <v>2248</v>
      </c>
    </row>
    <row r="66" spans="1:3" ht="15.75">
      <c r="A66" s="966">
        <v>2249</v>
      </c>
      <c r="B66" s="956" t="s">
        <v>103</v>
      </c>
      <c r="C66" s="966">
        <v>2249</v>
      </c>
    </row>
    <row r="67" spans="1:3" ht="15.75">
      <c r="A67" s="966">
        <v>2258</v>
      </c>
      <c r="B67" s="952" t="s">
        <v>104</v>
      </c>
      <c r="C67" s="966">
        <v>2258</v>
      </c>
    </row>
    <row r="68" spans="1:3" ht="15.75">
      <c r="A68" s="966">
        <v>2259</v>
      </c>
      <c r="B68" s="955" t="s">
        <v>105</v>
      </c>
      <c r="C68" s="966">
        <v>2259</v>
      </c>
    </row>
    <row r="69" spans="1:3" ht="15.75">
      <c r="A69" s="966">
        <v>2261</v>
      </c>
      <c r="B69" s="953" t="s">
        <v>106</v>
      </c>
      <c r="C69" s="966">
        <v>2261</v>
      </c>
    </row>
    <row r="70" spans="1:3" ht="15.75">
      <c r="A70" s="966">
        <v>2268</v>
      </c>
      <c r="B70" s="952" t="s">
        <v>107</v>
      </c>
      <c r="C70" s="966">
        <v>2268</v>
      </c>
    </row>
    <row r="71" spans="1:3" ht="15.75">
      <c r="A71" s="966">
        <v>2279</v>
      </c>
      <c r="B71" s="953" t="s">
        <v>108</v>
      </c>
      <c r="C71" s="966">
        <v>2279</v>
      </c>
    </row>
    <row r="72" spans="1:3" ht="15.75">
      <c r="A72" s="966">
        <v>2281</v>
      </c>
      <c r="B72" s="955" t="s">
        <v>109</v>
      </c>
      <c r="C72" s="966">
        <v>2281</v>
      </c>
    </row>
    <row r="73" spans="1:3" ht="15.75">
      <c r="A73" s="966">
        <v>2282</v>
      </c>
      <c r="B73" s="955" t="s">
        <v>110</v>
      </c>
      <c r="C73" s="966">
        <v>2282</v>
      </c>
    </row>
    <row r="74" spans="1:3" ht="15.75">
      <c r="A74" s="966">
        <v>2283</v>
      </c>
      <c r="B74" s="955" t="s">
        <v>111</v>
      </c>
      <c r="C74" s="966">
        <v>2283</v>
      </c>
    </row>
    <row r="75" spans="1:3" ht="15.75">
      <c r="A75" s="966">
        <v>2284</v>
      </c>
      <c r="B75" s="955" t="s">
        <v>112</v>
      </c>
      <c r="C75" s="966">
        <v>2284</v>
      </c>
    </row>
    <row r="76" spans="1:3" ht="15.75">
      <c r="A76" s="966">
        <v>2285</v>
      </c>
      <c r="B76" s="955" t="s">
        <v>113</v>
      </c>
      <c r="C76" s="966">
        <v>2285</v>
      </c>
    </row>
    <row r="77" spans="1:3" ht="15.75">
      <c r="A77" s="966">
        <v>2288</v>
      </c>
      <c r="B77" s="955" t="s">
        <v>114</v>
      </c>
      <c r="C77" s="966">
        <v>2288</v>
      </c>
    </row>
    <row r="78" spans="1:3" ht="15.75">
      <c r="A78" s="966">
        <v>2289</v>
      </c>
      <c r="B78" s="955" t="s">
        <v>115</v>
      </c>
      <c r="C78" s="966">
        <v>2289</v>
      </c>
    </row>
    <row r="79" spans="1:3" ht="15.75">
      <c r="A79" s="966">
        <v>3301</v>
      </c>
      <c r="B79" s="952" t="s">
        <v>116</v>
      </c>
      <c r="C79" s="966">
        <v>3301</v>
      </c>
    </row>
    <row r="80" spans="1:3" ht="15.75">
      <c r="A80" s="966">
        <v>3311</v>
      </c>
      <c r="B80" s="952" t="s">
        <v>117</v>
      </c>
      <c r="C80" s="966">
        <v>3311</v>
      </c>
    </row>
    <row r="81" spans="1:3" ht="15.75">
      <c r="A81" s="966">
        <v>3312</v>
      </c>
      <c r="B81" s="953" t="s">
        <v>118</v>
      </c>
      <c r="C81" s="966">
        <v>3312</v>
      </c>
    </row>
    <row r="82" spans="1:3" ht="15.75">
      <c r="A82" s="966">
        <v>3314</v>
      </c>
      <c r="B82" s="952" t="s">
        <v>119</v>
      </c>
      <c r="C82" s="966">
        <v>3314</v>
      </c>
    </row>
    <row r="83" spans="1:3" ht="15.75">
      <c r="A83" s="966">
        <v>3315</v>
      </c>
      <c r="B83" s="952" t="s">
        <v>120</v>
      </c>
      <c r="C83" s="966">
        <v>3315</v>
      </c>
    </row>
    <row r="84" spans="1:3" ht="15.75">
      <c r="A84" s="966">
        <v>3318</v>
      </c>
      <c r="B84" s="955" t="s">
        <v>121</v>
      </c>
      <c r="C84" s="966">
        <v>3318</v>
      </c>
    </row>
    <row r="85" spans="1:3" ht="15.75">
      <c r="A85" s="966">
        <v>3321</v>
      </c>
      <c r="B85" s="952" t="s">
        <v>122</v>
      </c>
      <c r="C85" s="966">
        <v>3321</v>
      </c>
    </row>
    <row r="86" spans="1:3" ht="15.75">
      <c r="A86" s="966">
        <v>3322</v>
      </c>
      <c r="B86" s="953" t="s">
        <v>123</v>
      </c>
      <c r="C86" s="966">
        <v>3322</v>
      </c>
    </row>
    <row r="87" spans="1:3" ht="15.75">
      <c r="A87" s="966">
        <v>3324</v>
      </c>
      <c r="B87" s="955" t="s">
        <v>124</v>
      </c>
      <c r="C87" s="966">
        <v>3324</v>
      </c>
    </row>
    <row r="88" spans="1:3" ht="15.75">
      <c r="A88" s="966">
        <v>3325</v>
      </c>
      <c r="B88" s="953" t="s">
        <v>125</v>
      </c>
      <c r="C88" s="966">
        <v>3325</v>
      </c>
    </row>
    <row r="89" spans="1:3" ht="15.75">
      <c r="A89" s="966">
        <v>3326</v>
      </c>
      <c r="B89" s="952" t="s">
        <v>126</v>
      </c>
      <c r="C89" s="966">
        <v>3326</v>
      </c>
    </row>
    <row r="90" spans="1:3" ht="15.75">
      <c r="A90" s="966">
        <v>3332</v>
      </c>
      <c r="B90" s="952" t="s">
        <v>127</v>
      </c>
      <c r="C90" s="966">
        <v>3332</v>
      </c>
    </row>
    <row r="91" spans="1:3" ht="15.75">
      <c r="A91" s="966">
        <v>3333</v>
      </c>
      <c r="B91" s="953" t="s">
        <v>128</v>
      </c>
      <c r="C91" s="966">
        <v>3333</v>
      </c>
    </row>
    <row r="92" spans="1:3" ht="15.75">
      <c r="A92" s="966">
        <v>3334</v>
      </c>
      <c r="B92" s="953" t="s">
        <v>662</v>
      </c>
      <c r="C92" s="966">
        <v>3334</v>
      </c>
    </row>
    <row r="93" spans="1:3" ht="15.75">
      <c r="A93" s="966">
        <v>3336</v>
      </c>
      <c r="B93" s="953" t="s">
        <v>663</v>
      </c>
      <c r="C93" s="966">
        <v>3336</v>
      </c>
    </row>
    <row r="94" spans="1:3" ht="15.75">
      <c r="A94" s="966">
        <v>3337</v>
      </c>
      <c r="B94" s="952" t="s">
        <v>664</v>
      </c>
      <c r="C94" s="966">
        <v>3337</v>
      </c>
    </row>
    <row r="95" spans="1:3" ht="15.75">
      <c r="A95" s="966">
        <v>3341</v>
      </c>
      <c r="B95" s="953" t="s">
        <v>665</v>
      </c>
      <c r="C95" s="966">
        <v>3341</v>
      </c>
    </row>
    <row r="96" spans="1:3" ht="15.75">
      <c r="A96" s="966">
        <v>3349</v>
      </c>
      <c r="B96" s="953" t="s">
        <v>129</v>
      </c>
      <c r="C96" s="966">
        <v>3349</v>
      </c>
    </row>
    <row r="97" spans="1:3" ht="15.75">
      <c r="A97" s="966">
        <v>3359</v>
      </c>
      <c r="B97" s="953" t="s">
        <v>130</v>
      </c>
      <c r="C97" s="966">
        <v>3359</v>
      </c>
    </row>
    <row r="98" spans="1:3" ht="15.75">
      <c r="A98" s="966">
        <v>3369</v>
      </c>
      <c r="B98" s="953" t="s">
        <v>131</v>
      </c>
      <c r="C98" s="966">
        <v>3369</v>
      </c>
    </row>
    <row r="99" spans="1:3" ht="15.75">
      <c r="A99" s="966">
        <v>3388</v>
      </c>
      <c r="B99" s="952" t="s">
        <v>132</v>
      </c>
      <c r="C99" s="966">
        <v>3388</v>
      </c>
    </row>
    <row r="100" spans="1:3" ht="15.75">
      <c r="A100" s="966">
        <v>3389</v>
      </c>
      <c r="B100" s="953" t="s">
        <v>133</v>
      </c>
      <c r="C100" s="966">
        <v>3389</v>
      </c>
    </row>
    <row r="101" spans="1:3" ht="15.75">
      <c r="A101" s="966">
        <v>4401</v>
      </c>
      <c r="B101" s="952" t="s">
        <v>134</v>
      </c>
      <c r="C101" s="966">
        <v>4401</v>
      </c>
    </row>
    <row r="102" spans="1:3" ht="15.75">
      <c r="A102" s="966">
        <v>4412</v>
      </c>
      <c r="B102" s="955" t="s">
        <v>135</v>
      </c>
      <c r="C102" s="966">
        <v>4412</v>
      </c>
    </row>
    <row r="103" spans="1:3" ht="15.75">
      <c r="A103" s="966">
        <v>4415</v>
      </c>
      <c r="B103" s="953" t="s">
        <v>136</v>
      </c>
      <c r="C103" s="966">
        <v>4415</v>
      </c>
    </row>
    <row r="104" spans="1:3" ht="15.75">
      <c r="A104" s="966">
        <v>4418</v>
      </c>
      <c r="B104" s="953" t="s">
        <v>137</v>
      </c>
      <c r="C104" s="966">
        <v>4418</v>
      </c>
    </row>
    <row r="105" spans="1:3" ht="15.75">
      <c r="A105" s="966">
        <v>4429</v>
      </c>
      <c r="B105" s="952" t="s">
        <v>138</v>
      </c>
      <c r="C105" s="966">
        <v>4429</v>
      </c>
    </row>
    <row r="106" spans="1:3" ht="15.75">
      <c r="A106" s="966">
        <v>4431</v>
      </c>
      <c r="B106" s="953" t="s">
        <v>139</v>
      </c>
      <c r="C106" s="966">
        <v>4431</v>
      </c>
    </row>
    <row r="107" spans="1:3" ht="15.75">
      <c r="A107" s="966">
        <v>4433</v>
      </c>
      <c r="B107" s="953" t="s">
        <v>140</v>
      </c>
      <c r="C107" s="966">
        <v>4433</v>
      </c>
    </row>
    <row r="108" spans="1:3" ht="15.75">
      <c r="A108" s="966">
        <v>4436</v>
      </c>
      <c r="B108" s="953" t="s">
        <v>141</v>
      </c>
      <c r="C108" s="966">
        <v>4436</v>
      </c>
    </row>
    <row r="109" spans="1:3" ht="15.75">
      <c r="A109" s="966">
        <v>4437</v>
      </c>
      <c r="B109" s="954" t="s">
        <v>142</v>
      </c>
      <c r="C109" s="966">
        <v>4437</v>
      </c>
    </row>
    <row r="110" spans="1:3" ht="15.75">
      <c r="A110" s="966">
        <v>4450</v>
      </c>
      <c r="B110" s="953" t="s">
        <v>143</v>
      </c>
      <c r="C110" s="966">
        <v>4450</v>
      </c>
    </row>
    <row r="111" spans="1:3" ht="15.75">
      <c r="A111" s="966">
        <v>4451</v>
      </c>
      <c r="B111" s="958" t="s">
        <v>144</v>
      </c>
      <c r="C111" s="966">
        <v>4451</v>
      </c>
    </row>
    <row r="112" spans="1:3" ht="15.75">
      <c r="A112" s="966">
        <v>4452</v>
      </c>
      <c r="B112" s="958" t="s">
        <v>145</v>
      </c>
      <c r="C112" s="966">
        <v>4452</v>
      </c>
    </row>
    <row r="113" spans="1:3" ht="15.75">
      <c r="A113" s="966">
        <v>4453</v>
      </c>
      <c r="B113" s="958" t="s">
        <v>146</v>
      </c>
      <c r="C113" s="966">
        <v>4453</v>
      </c>
    </row>
    <row r="114" spans="1:3" ht="15.75">
      <c r="A114" s="966">
        <v>4454</v>
      </c>
      <c r="B114" s="959" t="s">
        <v>147</v>
      </c>
      <c r="C114" s="966">
        <v>4454</v>
      </c>
    </row>
    <row r="115" spans="1:3" ht="15.75">
      <c r="A115" s="966">
        <v>4455</v>
      </c>
      <c r="B115" s="959" t="s">
        <v>1103</v>
      </c>
      <c r="C115" s="966">
        <v>4455</v>
      </c>
    </row>
    <row r="116" spans="1:3" ht="15.75">
      <c r="A116" s="966">
        <v>4456</v>
      </c>
      <c r="B116" s="958" t="s">
        <v>148</v>
      </c>
      <c r="C116" s="966">
        <v>4456</v>
      </c>
    </row>
    <row r="117" spans="1:3" ht="15.75">
      <c r="A117" s="966">
        <v>4457</v>
      </c>
      <c r="B117" s="960" t="s">
        <v>149</v>
      </c>
      <c r="C117" s="966">
        <v>4457</v>
      </c>
    </row>
    <row r="118" spans="1:3" ht="15.75">
      <c r="A118" s="966">
        <v>4458</v>
      </c>
      <c r="B118" s="961" t="s">
        <v>1214</v>
      </c>
      <c r="C118" s="966">
        <v>4458</v>
      </c>
    </row>
    <row r="119" spans="1:3" ht="15.75">
      <c r="A119" s="966">
        <v>4459</v>
      </c>
      <c r="B119" s="962" t="s">
        <v>1215</v>
      </c>
      <c r="C119" s="966">
        <v>4459</v>
      </c>
    </row>
    <row r="120" spans="1:3" ht="15.75">
      <c r="A120" s="966">
        <v>4465</v>
      </c>
      <c r="B120" s="950" t="s">
        <v>150</v>
      </c>
      <c r="C120" s="966">
        <v>4465</v>
      </c>
    </row>
    <row r="121" spans="1:3" ht="15.75">
      <c r="A121" s="966">
        <v>4467</v>
      </c>
      <c r="B121" s="951" t="s">
        <v>151</v>
      </c>
      <c r="C121" s="966">
        <v>4467</v>
      </c>
    </row>
    <row r="122" spans="1:3" ht="15.75">
      <c r="A122" s="966">
        <v>4468</v>
      </c>
      <c r="B122" s="952" t="s">
        <v>152</v>
      </c>
      <c r="C122" s="966">
        <v>4468</v>
      </c>
    </row>
    <row r="123" spans="1:3" ht="15.75">
      <c r="A123" s="966">
        <v>4469</v>
      </c>
      <c r="B123" s="953" t="s">
        <v>153</v>
      </c>
      <c r="C123" s="966">
        <v>4469</v>
      </c>
    </row>
    <row r="124" spans="1:3" ht="15.75">
      <c r="A124" s="966">
        <v>5501</v>
      </c>
      <c r="B124" s="952" t="s">
        <v>154</v>
      </c>
      <c r="C124" s="966">
        <v>5501</v>
      </c>
    </row>
    <row r="125" spans="1:3" ht="15.75">
      <c r="A125" s="966">
        <v>5511</v>
      </c>
      <c r="B125" s="957" t="s">
        <v>155</v>
      </c>
      <c r="C125" s="966">
        <v>5511</v>
      </c>
    </row>
    <row r="126" spans="1:3" ht="15.75">
      <c r="A126" s="966">
        <v>5512</v>
      </c>
      <c r="B126" s="952" t="s">
        <v>156</v>
      </c>
      <c r="C126" s="966">
        <v>5512</v>
      </c>
    </row>
    <row r="127" spans="1:3" ht="15.75">
      <c r="A127" s="966">
        <v>5513</v>
      </c>
      <c r="B127" s="960" t="s">
        <v>679</v>
      </c>
      <c r="C127" s="966">
        <v>5513</v>
      </c>
    </row>
    <row r="128" spans="1:3" ht="15.75">
      <c r="A128" s="966">
        <v>5514</v>
      </c>
      <c r="B128" s="960" t="s">
        <v>680</v>
      </c>
      <c r="C128" s="966">
        <v>5514</v>
      </c>
    </row>
    <row r="129" spans="1:3" ht="15.75">
      <c r="A129" s="966">
        <v>5515</v>
      </c>
      <c r="B129" s="960" t="s">
        <v>681</v>
      </c>
      <c r="C129" s="966">
        <v>5515</v>
      </c>
    </row>
    <row r="130" spans="1:3" ht="15.75">
      <c r="A130" s="966">
        <v>5516</v>
      </c>
      <c r="B130" s="960" t="s">
        <v>682</v>
      </c>
      <c r="C130" s="966">
        <v>5516</v>
      </c>
    </row>
    <row r="131" spans="1:3" ht="15.75">
      <c r="A131" s="966">
        <v>5517</v>
      </c>
      <c r="B131" s="960" t="s">
        <v>683</v>
      </c>
      <c r="C131" s="966">
        <v>5517</v>
      </c>
    </row>
    <row r="132" spans="1:3" ht="15.75">
      <c r="A132" s="966">
        <v>5518</v>
      </c>
      <c r="B132" s="952" t="s">
        <v>684</v>
      </c>
      <c r="C132" s="966">
        <v>5518</v>
      </c>
    </row>
    <row r="133" spans="1:3" ht="15.75">
      <c r="A133" s="966">
        <v>5519</v>
      </c>
      <c r="B133" s="952" t="s">
        <v>685</v>
      </c>
      <c r="C133" s="966">
        <v>5519</v>
      </c>
    </row>
    <row r="134" spans="1:3" ht="15.75">
      <c r="A134" s="966">
        <v>5521</v>
      </c>
      <c r="B134" s="952" t="s">
        <v>686</v>
      </c>
      <c r="C134" s="966">
        <v>5521</v>
      </c>
    </row>
    <row r="135" spans="1:3" ht="15.75">
      <c r="A135" s="966">
        <v>5522</v>
      </c>
      <c r="B135" s="963" t="s">
        <v>687</v>
      </c>
      <c r="C135" s="966">
        <v>5522</v>
      </c>
    </row>
    <row r="136" spans="1:3" ht="15.75">
      <c r="A136" s="966">
        <v>5524</v>
      </c>
      <c r="B136" s="950" t="s">
        <v>688</v>
      </c>
      <c r="C136" s="966">
        <v>5524</v>
      </c>
    </row>
    <row r="137" spans="1:3" ht="15.75">
      <c r="A137" s="966">
        <v>5525</v>
      </c>
      <c r="B137" s="957" t="s">
        <v>689</v>
      </c>
      <c r="C137" s="966">
        <v>5525</v>
      </c>
    </row>
    <row r="138" spans="1:3" ht="15.75">
      <c r="A138" s="966">
        <v>5526</v>
      </c>
      <c r="B138" s="954" t="s">
        <v>690</v>
      </c>
      <c r="C138" s="966">
        <v>5526</v>
      </c>
    </row>
    <row r="139" spans="1:3" ht="15.75">
      <c r="A139" s="966">
        <v>5527</v>
      </c>
      <c r="B139" s="954" t="s">
        <v>691</v>
      </c>
      <c r="C139" s="966">
        <v>5527</v>
      </c>
    </row>
    <row r="140" spans="1:3" ht="15.75">
      <c r="A140" s="966">
        <v>5528</v>
      </c>
      <c r="B140" s="954" t="s">
        <v>692</v>
      </c>
      <c r="C140" s="966">
        <v>5528</v>
      </c>
    </row>
    <row r="141" spans="1:3" ht="15.75">
      <c r="A141" s="966">
        <v>5529</v>
      </c>
      <c r="B141" s="954" t="s">
        <v>693</v>
      </c>
      <c r="C141" s="966">
        <v>5529</v>
      </c>
    </row>
    <row r="142" spans="1:3" ht="15.75">
      <c r="A142" s="966">
        <v>5530</v>
      </c>
      <c r="B142" s="954" t="s">
        <v>694</v>
      </c>
      <c r="C142" s="966">
        <v>5530</v>
      </c>
    </row>
    <row r="143" spans="1:3" ht="15.75">
      <c r="A143" s="966">
        <v>5531</v>
      </c>
      <c r="B143" s="957" t="s">
        <v>695</v>
      </c>
      <c r="C143" s="966">
        <v>5531</v>
      </c>
    </row>
    <row r="144" spans="1:3" ht="15.75">
      <c r="A144" s="966">
        <v>5532</v>
      </c>
      <c r="B144" s="963" t="s">
        <v>696</v>
      </c>
      <c r="C144" s="966">
        <v>5532</v>
      </c>
    </row>
    <row r="145" spans="1:3" ht="15.75">
      <c r="A145" s="966">
        <v>5533</v>
      </c>
      <c r="B145" s="963" t="s">
        <v>697</v>
      </c>
      <c r="C145" s="966">
        <v>5533</v>
      </c>
    </row>
    <row r="146" spans="1:3" ht="15">
      <c r="A146" s="967">
        <v>5534</v>
      </c>
      <c r="B146" s="963" t="s">
        <v>698</v>
      </c>
      <c r="C146" s="967">
        <v>5534</v>
      </c>
    </row>
    <row r="147" spans="1:3" ht="15">
      <c r="A147" s="967">
        <v>5535</v>
      </c>
      <c r="B147" s="963" t="s">
        <v>699</v>
      </c>
      <c r="C147" s="967">
        <v>5535</v>
      </c>
    </row>
    <row r="148" spans="1:3" ht="15.75">
      <c r="A148" s="966">
        <v>5538</v>
      </c>
      <c r="B148" s="957" t="s">
        <v>700</v>
      </c>
      <c r="C148" s="966">
        <v>5538</v>
      </c>
    </row>
    <row r="149" spans="1:3" ht="15.75">
      <c r="A149" s="966">
        <v>5540</v>
      </c>
      <c r="B149" s="963" t="s">
        <v>701</v>
      </c>
      <c r="C149" s="966">
        <v>5540</v>
      </c>
    </row>
    <row r="150" spans="1:3" ht="15.75">
      <c r="A150" s="966">
        <v>5541</v>
      </c>
      <c r="B150" s="963" t="s">
        <v>702</v>
      </c>
      <c r="C150" s="966">
        <v>5541</v>
      </c>
    </row>
    <row r="151" spans="1:3" ht="15.75">
      <c r="A151" s="966">
        <v>5545</v>
      </c>
      <c r="B151" s="963" t="s">
        <v>703</v>
      </c>
      <c r="C151" s="966">
        <v>5545</v>
      </c>
    </row>
    <row r="152" spans="1:3" ht="15.75">
      <c r="A152" s="966">
        <v>5546</v>
      </c>
      <c r="B152" s="963" t="s">
        <v>704</v>
      </c>
      <c r="C152" s="966">
        <v>5546</v>
      </c>
    </row>
    <row r="153" spans="1:3" ht="15.75">
      <c r="A153" s="966">
        <v>5547</v>
      </c>
      <c r="B153" s="963" t="s">
        <v>705</v>
      </c>
      <c r="C153" s="966">
        <v>5547</v>
      </c>
    </row>
    <row r="154" spans="1:3" ht="15.75">
      <c r="A154" s="966">
        <v>5548</v>
      </c>
      <c r="B154" s="963" t="s">
        <v>706</v>
      </c>
      <c r="C154" s="966">
        <v>5548</v>
      </c>
    </row>
    <row r="155" spans="1:3" ht="15.75">
      <c r="A155" s="966">
        <v>5550</v>
      </c>
      <c r="B155" s="963" t="s">
        <v>707</v>
      </c>
      <c r="C155" s="966">
        <v>5550</v>
      </c>
    </row>
    <row r="156" spans="1:3" ht="15.75">
      <c r="A156" s="966">
        <v>5551</v>
      </c>
      <c r="B156" s="963" t="s">
        <v>708</v>
      </c>
      <c r="C156" s="966">
        <v>5551</v>
      </c>
    </row>
    <row r="157" spans="1:3" ht="15.75">
      <c r="A157" s="966">
        <v>5553</v>
      </c>
      <c r="B157" s="963" t="s">
        <v>709</v>
      </c>
      <c r="C157" s="966">
        <v>5553</v>
      </c>
    </row>
    <row r="158" spans="1:3" ht="15.75">
      <c r="A158" s="966">
        <v>5554</v>
      </c>
      <c r="B158" s="957" t="s">
        <v>710</v>
      </c>
      <c r="C158" s="966">
        <v>5554</v>
      </c>
    </row>
    <row r="159" spans="1:3" ht="15.75">
      <c r="A159" s="966">
        <v>5556</v>
      </c>
      <c r="B159" s="953" t="s">
        <v>711</v>
      </c>
      <c r="C159" s="966">
        <v>5556</v>
      </c>
    </row>
    <row r="160" spans="1:3" ht="15.75">
      <c r="A160" s="966">
        <v>5561</v>
      </c>
      <c r="B160" s="964" t="s">
        <v>712</v>
      </c>
      <c r="C160" s="966">
        <v>5561</v>
      </c>
    </row>
    <row r="161" spans="1:3" ht="15.75">
      <c r="A161" s="966">
        <v>5562</v>
      </c>
      <c r="B161" s="964" t="s">
        <v>713</v>
      </c>
      <c r="C161" s="966">
        <v>5562</v>
      </c>
    </row>
    <row r="162" spans="1:3" ht="15.75">
      <c r="A162" s="966">
        <v>5588</v>
      </c>
      <c r="B162" s="952" t="s">
        <v>714</v>
      </c>
      <c r="C162" s="966">
        <v>5588</v>
      </c>
    </row>
    <row r="163" spans="1:3" ht="15.75">
      <c r="A163" s="966">
        <v>5589</v>
      </c>
      <c r="B163" s="952" t="s">
        <v>715</v>
      </c>
      <c r="C163" s="966">
        <v>5589</v>
      </c>
    </row>
    <row r="164" spans="1:3" ht="15.75">
      <c r="A164" s="966">
        <v>6601</v>
      </c>
      <c r="B164" s="952" t="s">
        <v>716</v>
      </c>
      <c r="C164" s="966">
        <v>6601</v>
      </c>
    </row>
    <row r="165" spans="1:3" ht="15.75">
      <c r="A165" s="966">
        <v>6602</v>
      </c>
      <c r="B165" s="953" t="s">
        <v>717</v>
      </c>
      <c r="C165" s="966">
        <v>6602</v>
      </c>
    </row>
    <row r="166" spans="1:3" ht="15.75">
      <c r="A166" s="966">
        <v>6603</v>
      </c>
      <c r="B166" s="953" t="s">
        <v>718</v>
      </c>
      <c r="C166" s="966">
        <v>6603</v>
      </c>
    </row>
    <row r="167" spans="1:3" ht="15.75">
      <c r="A167" s="966">
        <v>6604</v>
      </c>
      <c r="B167" s="953" t="s">
        <v>719</v>
      </c>
      <c r="C167" s="966">
        <v>6604</v>
      </c>
    </row>
    <row r="168" spans="1:3" ht="15.75">
      <c r="A168" s="966">
        <v>6605</v>
      </c>
      <c r="B168" s="953" t="s">
        <v>720</v>
      </c>
      <c r="C168" s="966">
        <v>6605</v>
      </c>
    </row>
    <row r="169" spans="1:3" ht="15">
      <c r="A169" s="967">
        <v>6606</v>
      </c>
      <c r="B169" s="955" t="s">
        <v>721</v>
      </c>
      <c r="C169" s="967">
        <v>6606</v>
      </c>
    </row>
    <row r="170" spans="1:3" ht="15.75">
      <c r="A170" s="966">
        <v>6618</v>
      </c>
      <c r="B170" s="952" t="s">
        <v>722</v>
      </c>
      <c r="C170" s="966">
        <v>6618</v>
      </c>
    </row>
    <row r="171" spans="1:3" ht="15.75">
      <c r="A171" s="966">
        <v>6619</v>
      </c>
      <c r="B171" s="953" t="s">
        <v>723</v>
      </c>
      <c r="C171" s="966">
        <v>6619</v>
      </c>
    </row>
    <row r="172" spans="1:3" ht="15.75">
      <c r="A172" s="966">
        <v>6621</v>
      </c>
      <c r="B172" s="952" t="s">
        <v>724</v>
      </c>
      <c r="C172" s="966">
        <v>6621</v>
      </c>
    </row>
    <row r="173" spans="1:3" ht="15.75">
      <c r="A173" s="966">
        <v>6622</v>
      </c>
      <c r="B173" s="953" t="s">
        <v>725</v>
      </c>
      <c r="C173" s="966">
        <v>6622</v>
      </c>
    </row>
    <row r="174" spans="1:3" ht="15.75">
      <c r="A174" s="966">
        <v>6623</v>
      </c>
      <c r="B174" s="953" t="s">
        <v>726</v>
      </c>
      <c r="C174" s="966">
        <v>6623</v>
      </c>
    </row>
    <row r="175" spans="1:3" ht="15.75">
      <c r="A175" s="966">
        <v>6624</v>
      </c>
      <c r="B175" s="953" t="s">
        <v>727</v>
      </c>
      <c r="C175" s="966">
        <v>6624</v>
      </c>
    </row>
    <row r="176" spans="1:3" ht="15.75">
      <c r="A176" s="966">
        <v>6625</v>
      </c>
      <c r="B176" s="954" t="s">
        <v>728</v>
      </c>
      <c r="C176" s="966">
        <v>6625</v>
      </c>
    </row>
    <row r="177" spans="1:3" ht="15.75">
      <c r="A177" s="966">
        <v>6626</v>
      </c>
      <c r="B177" s="954" t="s">
        <v>164</v>
      </c>
      <c r="C177" s="966">
        <v>6626</v>
      </c>
    </row>
    <row r="178" spans="1:3" ht="15.75">
      <c r="A178" s="966">
        <v>6627</v>
      </c>
      <c r="B178" s="954" t="s">
        <v>165</v>
      </c>
      <c r="C178" s="966">
        <v>6627</v>
      </c>
    </row>
    <row r="179" spans="1:3" ht="15.75">
      <c r="A179" s="966">
        <v>6628</v>
      </c>
      <c r="B179" s="960" t="s">
        <v>166</v>
      </c>
      <c r="C179" s="966">
        <v>6628</v>
      </c>
    </row>
    <row r="180" spans="1:3" ht="15.75">
      <c r="A180" s="966">
        <v>6629</v>
      </c>
      <c r="B180" s="964" t="s">
        <v>167</v>
      </c>
      <c r="C180" s="966">
        <v>6629</v>
      </c>
    </row>
    <row r="181" spans="1:3" ht="15.75">
      <c r="A181" s="968">
        <v>7701</v>
      </c>
      <c r="B181" s="952" t="s">
        <v>168</v>
      </c>
      <c r="C181" s="968">
        <v>7701</v>
      </c>
    </row>
    <row r="182" spans="1:3" ht="15.75">
      <c r="A182" s="966">
        <v>7708</v>
      </c>
      <c r="B182" s="952" t="s">
        <v>169</v>
      </c>
      <c r="C182" s="966">
        <v>7708</v>
      </c>
    </row>
    <row r="183" spans="1:3" ht="15.75">
      <c r="A183" s="966">
        <v>7711</v>
      </c>
      <c r="B183" s="955" t="s">
        <v>170</v>
      </c>
      <c r="C183" s="966">
        <v>7711</v>
      </c>
    </row>
    <row r="184" spans="1:3" ht="15.75">
      <c r="A184" s="966">
        <v>7712</v>
      </c>
      <c r="B184" s="952" t="s">
        <v>171</v>
      </c>
      <c r="C184" s="966">
        <v>7712</v>
      </c>
    </row>
    <row r="185" spans="1:3" ht="15.75">
      <c r="A185" s="966">
        <v>7713</v>
      </c>
      <c r="B185" s="965" t="s">
        <v>172</v>
      </c>
      <c r="C185" s="966">
        <v>7713</v>
      </c>
    </row>
    <row r="186" spans="1:3" ht="15.75">
      <c r="A186" s="966">
        <v>7714</v>
      </c>
      <c r="B186" s="951" t="s">
        <v>173</v>
      </c>
      <c r="C186" s="966">
        <v>7714</v>
      </c>
    </row>
    <row r="187" spans="1:3" ht="15.75">
      <c r="A187" s="966">
        <v>7718</v>
      </c>
      <c r="B187" s="952" t="s">
        <v>174</v>
      </c>
      <c r="C187" s="966">
        <v>7718</v>
      </c>
    </row>
    <row r="188" spans="1:3" ht="15.75">
      <c r="A188" s="966">
        <v>7719</v>
      </c>
      <c r="B188" s="953" t="s">
        <v>175</v>
      </c>
      <c r="C188" s="966">
        <v>7719</v>
      </c>
    </row>
    <row r="189" spans="1:3" ht="15.75">
      <c r="A189" s="966">
        <v>7731</v>
      </c>
      <c r="B189" s="952" t="s">
        <v>176</v>
      </c>
      <c r="C189" s="966">
        <v>7731</v>
      </c>
    </row>
    <row r="190" spans="1:3" ht="15.75">
      <c r="A190" s="966">
        <v>7732</v>
      </c>
      <c r="B190" s="953" t="s">
        <v>177</v>
      </c>
      <c r="C190" s="966">
        <v>7732</v>
      </c>
    </row>
    <row r="191" spans="1:3" ht="15.75">
      <c r="A191" s="966">
        <v>7733</v>
      </c>
      <c r="B191" s="953" t="s">
        <v>178</v>
      </c>
      <c r="C191" s="966">
        <v>7733</v>
      </c>
    </row>
    <row r="192" spans="1:3" ht="15.75">
      <c r="A192" s="966">
        <v>7735</v>
      </c>
      <c r="B192" s="953" t="s">
        <v>179</v>
      </c>
      <c r="C192" s="966">
        <v>7735</v>
      </c>
    </row>
    <row r="193" spans="1:3" ht="15.75">
      <c r="A193" s="966">
        <v>7736</v>
      </c>
      <c r="B193" s="952" t="s">
        <v>180</v>
      </c>
      <c r="C193" s="966">
        <v>7736</v>
      </c>
    </row>
    <row r="194" spans="1:3" ht="15.75">
      <c r="A194" s="966">
        <v>7737</v>
      </c>
      <c r="B194" s="953" t="s">
        <v>181</v>
      </c>
      <c r="C194" s="966">
        <v>7737</v>
      </c>
    </row>
    <row r="195" spans="1:3" ht="15.75">
      <c r="A195" s="966">
        <v>7738</v>
      </c>
      <c r="B195" s="953" t="s">
        <v>182</v>
      </c>
      <c r="C195" s="966">
        <v>7738</v>
      </c>
    </row>
    <row r="196" spans="1:3" ht="15.75">
      <c r="A196" s="966">
        <v>7739</v>
      </c>
      <c r="B196" s="957" t="s">
        <v>183</v>
      </c>
      <c r="C196" s="966">
        <v>7739</v>
      </c>
    </row>
    <row r="197" spans="1:3" ht="15.75">
      <c r="A197" s="966">
        <v>7740</v>
      </c>
      <c r="B197" s="957" t="s">
        <v>184</v>
      </c>
      <c r="C197" s="966">
        <v>7740</v>
      </c>
    </row>
    <row r="198" spans="1:3" ht="15.75">
      <c r="A198" s="966">
        <v>7741</v>
      </c>
      <c r="B198" s="953" t="s">
        <v>185</v>
      </c>
      <c r="C198" s="966">
        <v>7741</v>
      </c>
    </row>
    <row r="199" spans="1:3" ht="15.75">
      <c r="A199" s="966">
        <v>7742</v>
      </c>
      <c r="B199" s="953" t="s">
        <v>186</v>
      </c>
      <c r="C199" s="966">
        <v>7742</v>
      </c>
    </row>
    <row r="200" spans="1:3" ht="15.75">
      <c r="A200" s="966">
        <v>7743</v>
      </c>
      <c r="B200" s="953" t="s">
        <v>187</v>
      </c>
      <c r="C200" s="966">
        <v>7743</v>
      </c>
    </row>
    <row r="201" spans="1:3" ht="15.75">
      <c r="A201" s="966">
        <v>7744</v>
      </c>
      <c r="B201" s="964" t="s">
        <v>188</v>
      </c>
      <c r="C201" s="966">
        <v>7744</v>
      </c>
    </row>
    <row r="202" spans="1:3" ht="15.75">
      <c r="A202" s="966">
        <v>7745</v>
      </c>
      <c r="B202" s="953" t="s">
        <v>189</v>
      </c>
      <c r="C202" s="966">
        <v>7745</v>
      </c>
    </row>
    <row r="203" spans="1:3" ht="15.75">
      <c r="A203" s="966">
        <v>7746</v>
      </c>
      <c r="B203" s="953" t="s">
        <v>190</v>
      </c>
      <c r="C203" s="966">
        <v>7746</v>
      </c>
    </row>
    <row r="204" spans="1:3" ht="15.75">
      <c r="A204" s="966">
        <v>7747</v>
      </c>
      <c r="B204" s="952" t="s">
        <v>191</v>
      </c>
      <c r="C204" s="966">
        <v>7747</v>
      </c>
    </row>
    <row r="205" spans="1:3" ht="15.75">
      <c r="A205" s="966">
        <v>7748</v>
      </c>
      <c r="B205" s="955" t="s">
        <v>192</v>
      </c>
      <c r="C205" s="966">
        <v>7748</v>
      </c>
    </row>
    <row r="206" spans="1:3" ht="15.75">
      <c r="A206" s="966">
        <v>7751</v>
      </c>
      <c r="B206" s="953" t="s">
        <v>193</v>
      </c>
      <c r="C206" s="966">
        <v>7751</v>
      </c>
    </row>
    <row r="207" spans="1:3" ht="15.75">
      <c r="A207" s="966">
        <v>7752</v>
      </c>
      <c r="B207" s="953" t="s">
        <v>194</v>
      </c>
      <c r="C207" s="966">
        <v>7752</v>
      </c>
    </row>
    <row r="208" spans="1:3" ht="15.75">
      <c r="A208" s="966">
        <v>7755</v>
      </c>
      <c r="B208" s="954" t="s">
        <v>195</v>
      </c>
      <c r="C208" s="966">
        <v>7755</v>
      </c>
    </row>
    <row r="209" spans="1:3" ht="15.75">
      <c r="A209" s="966">
        <v>7758</v>
      </c>
      <c r="B209" s="952" t="s">
        <v>196</v>
      </c>
      <c r="C209" s="966">
        <v>7758</v>
      </c>
    </row>
    <row r="210" spans="1:3" ht="15.75">
      <c r="A210" s="966">
        <v>7759</v>
      </c>
      <c r="B210" s="953" t="s">
        <v>197</v>
      </c>
      <c r="C210" s="966">
        <v>7759</v>
      </c>
    </row>
    <row r="211" spans="1:3" ht="15.75">
      <c r="A211" s="966">
        <v>7761</v>
      </c>
      <c r="B211" s="952" t="s">
        <v>198</v>
      </c>
      <c r="C211" s="966">
        <v>7761</v>
      </c>
    </row>
    <row r="212" spans="1:3" ht="15.75">
      <c r="A212" s="966">
        <v>7762</v>
      </c>
      <c r="B212" s="952" t="s">
        <v>199</v>
      </c>
      <c r="C212" s="966">
        <v>7762</v>
      </c>
    </row>
    <row r="213" spans="1:3" ht="15.75">
      <c r="A213" s="966">
        <v>7768</v>
      </c>
      <c r="B213" s="952" t="s">
        <v>200</v>
      </c>
      <c r="C213" s="966">
        <v>7768</v>
      </c>
    </row>
    <row r="214" spans="1:3" ht="15.75">
      <c r="A214" s="966">
        <v>8801</v>
      </c>
      <c r="B214" s="955" t="s">
        <v>201</v>
      </c>
      <c r="C214" s="966">
        <v>8801</v>
      </c>
    </row>
    <row r="215" spans="1:3" ht="15.75">
      <c r="A215" s="966">
        <v>8802</v>
      </c>
      <c r="B215" s="952" t="s">
        <v>202</v>
      </c>
      <c r="C215" s="966">
        <v>8802</v>
      </c>
    </row>
    <row r="216" spans="1:3" ht="15.75">
      <c r="A216" s="966">
        <v>8803</v>
      </c>
      <c r="B216" s="952" t="s">
        <v>203</v>
      </c>
      <c r="C216" s="966">
        <v>8803</v>
      </c>
    </row>
    <row r="217" spans="1:3" ht="15.75">
      <c r="A217" s="966">
        <v>8804</v>
      </c>
      <c r="B217" s="952" t="s">
        <v>204</v>
      </c>
      <c r="C217" s="966">
        <v>8804</v>
      </c>
    </row>
    <row r="218" spans="1:3" ht="15.75">
      <c r="A218" s="966">
        <v>8805</v>
      </c>
      <c r="B218" s="954" t="s">
        <v>205</v>
      </c>
      <c r="C218" s="966">
        <v>8805</v>
      </c>
    </row>
    <row r="219" spans="1:3" ht="15.75">
      <c r="A219" s="966">
        <v>8807</v>
      </c>
      <c r="B219" s="960" t="s">
        <v>206</v>
      </c>
      <c r="C219" s="966">
        <v>8807</v>
      </c>
    </row>
    <row r="220" spans="1:3" ht="15.75">
      <c r="A220" s="966">
        <v>8808</v>
      </c>
      <c r="B220" s="953" t="s">
        <v>207</v>
      </c>
      <c r="C220" s="966">
        <v>8808</v>
      </c>
    </row>
    <row r="221" spans="1:3" ht="15.75">
      <c r="A221" s="966">
        <v>8809</v>
      </c>
      <c r="B221" s="953" t="s">
        <v>208</v>
      </c>
      <c r="C221" s="966">
        <v>8809</v>
      </c>
    </row>
    <row r="222" spans="1:3" ht="15.75">
      <c r="A222" s="966">
        <v>8811</v>
      </c>
      <c r="B222" s="952" t="s">
        <v>209</v>
      </c>
      <c r="C222" s="966">
        <v>8811</v>
      </c>
    </row>
    <row r="223" spans="1:3" ht="15.75">
      <c r="A223" s="966">
        <v>8813</v>
      </c>
      <c r="B223" s="953" t="s">
        <v>210</v>
      </c>
      <c r="C223" s="966">
        <v>8813</v>
      </c>
    </row>
    <row r="224" spans="1:3" ht="15.75">
      <c r="A224" s="966">
        <v>8814</v>
      </c>
      <c r="B224" s="952" t="s">
        <v>211</v>
      </c>
      <c r="C224" s="966">
        <v>8814</v>
      </c>
    </row>
    <row r="225" spans="1:3" ht="15.75">
      <c r="A225" s="966">
        <v>8815</v>
      </c>
      <c r="B225" s="952" t="s">
        <v>212</v>
      </c>
      <c r="C225" s="966">
        <v>8815</v>
      </c>
    </row>
    <row r="226" spans="1:3" ht="15.75">
      <c r="A226" s="966">
        <v>8816</v>
      </c>
      <c r="B226" s="953" t="s">
        <v>213</v>
      </c>
      <c r="C226" s="966">
        <v>8816</v>
      </c>
    </row>
    <row r="227" spans="1:3" ht="15.75">
      <c r="A227" s="966">
        <v>8817</v>
      </c>
      <c r="B227" s="953" t="s">
        <v>214</v>
      </c>
      <c r="C227" s="966">
        <v>8817</v>
      </c>
    </row>
    <row r="228" spans="1:3" ht="15.75">
      <c r="A228" s="966">
        <v>8821</v>
      </c>
      <c r="B228" s="953" t="s">
        <v>215</v>
      </c>
      <c r="C228" s="966">
        <v>8821</v>
      </c>
    </row>
    <row r="229" spans="1:3" ht="15.75">
      <c r="A229" s="966">
        <v>8824</v>
      </c>
      <c r="B229" s="955" t="s">
        <v>216</v>
      </c>
      <c r="C229" s="966">
        <v>8824</v>
      </c>
    </row>
    <row r="230" spans="1:3" ht="15.75">
      <c r="A230" s="966">
        <v>8825</v>
      </c>
      <c r="B230" s="955" t="s">
        <v>217</v>
      </c>
      <c r="C230" s="966">
        <v>8825</v>
      </c>
    </row>
    <row r="231" spans="1:3" ht="15.75">
      <c r="A231" s="966">
        <v>8826</v>
      </c>
      <c r="B231" s="955" t="s">
        <v>218</v>
      </c>
      <c r="C231" s="966">
        <v>8826</v>
      </c>
    </row>
    <row r="232" spans="1:3" ht="15.75">
      <c r="A232" s="966">
        <v>8827</v>
      </c>
      <c r="B232" s="955" t="s">
        <v>219</v>
      </c>
      <c r="C232" s="966">
        <v>8827</v>
      </c>
    </row>
    <row r="233" spans="1:3" ht="15.75">
      <c r="A233" s="966">
        <v>8828</v>
      </c>
      <c r="B233" s="952" t="s">
        <v>220</v>
      </c>
      <c r="C233" s="966">
        <v>8828</v>
      </c>
    </row>
    <row r="234" spans="1:3" ht="15.75">
      <c r="A234" s="966">
        <v>8829</v>
      </c>
      <c r="B234" s="952" t="s">
        <v>221</v>
      </c>
      <c r="C234" s="966">
        <v>8829</v>
      </c>
    </row>
    <row r="235" spans="1:3" ht="15.75">
      <c r="A235" s="966">
        <v>8831</v>
      </c>
      <c r="B235" s="952" t="s">
        <v>222</v>
      </c>
      <c r="C235" s="966">
        <v>8831</v>
      </c>
    </row>
    <row r="236" spans="1:3" ht="15.75">
      <c r="A236" s="966">
        <v>8832</v>
      </c>
      <c r="B236" s="953" t="s">
        <v>223</v>
      </c>
      <c r="C236" s="966">
        <v>8832</v>
      </c>
    </row>
    <row r="237" spans="1:3" ht="15.75">
      <c r="A237" s="966">
        <v>8833</v>
      </c>
      <c r="B237" s="952" t="s">
        <v>224</v>
      </c>
      <c r="C237" s="966">
        <v>8833</v>
      </c>
    </row>
    <row r="238" spans="1:3" ht="15.75">
      <c r="A238" s="966">
        <v>8834</v>
      </c>
      <c r="B238" s="953" t="s">
        <v>225</v>
      </c>
      <c r="C238" s="966">
        <v>8834</v>
      </c>
    </row>
    <row r="239" spans="1:3" ht="15.75">
      <c r="A239" s="966">
        <v>8835</v>
      </c>
      <c r="B239" s="953" t="s">
        <v>226</v>
      </c>
      <c r="C239" s="966">
        <v>8835</v>
      </c>
    </row>
    <row r="240" spans="1:3" ht="15.75">
      <c r="A240" s="966">
        <v>8836</v>
      </c>
      <c r="B240" s="952" t="s">
        <v>227</v>
      </c>
      <c r="C240" s="966">
        <v>8836</v>
      </c>
    </row>
    <row r="241" spans="1:3" ht="15.75">
      <c r="A241" s="966">
        <v>8837</v>
      </c>
      <c r="B241" s="952" t="s">
        <v>228</v>
      </c>
      <c r="C241" s="966">
        <v>8837</v>
      </c>
    </row>
    <row r="242" spans="1:3" ht="15.75">
      <c r="A242" s="966">
        <v>8838</v>
      </c>
      <c r="B242" s="952" t="s">
        <v>229</v>
      </c>
      <c r="C242" s="966">
        <v>8838</v>
      </c>
    </row>
    <row r="243" spans="1:3" ht="15.75">
      <c r="A243" s="966">
        <v>8839</v>
      </c>
      <c r="B243" s="953" t="s">
        <v>230</v>
      </c>
      <c r="C243" s="966">
        <v>8839</v>
      </c>
    </row>
    <row r="244" spans="1:3" ht="15.75">
      <c r="A244" s="966">
        <v>8845</v>
      </c>
      <c r="B244" s="954" t="s">
        <v>231</v>
      </c>
      <c r="C244" s="966">
        <v>8845</v>
      </c>
    </row>
    <row r="245" spans="1:3" ht="15.75">
      <c r="A245" s="966">
        <v>8848</v>
      </c>
      <c r="B245" s="960" t="s">
        <v>232</v>
      </c>
      <c r="C245" s="966">
        <v>8848</v>
      </c>
    </row>
    <row r="246" spans="1:3" ht="15.75">
      <c r="A246" s="966">
        <v>8849</v>
      </c>
      <c r="B246" s="952" t="s">
        <v>233</v>
      </c>
      <c r="C246" s="966">
        <v>8849</v>
      </c>
    </row>
    <row r="247" spans="1:3" ht="15.75">
      <c r="A247" s="966">
        <v>8851</v>
      </c>
      <c r="B247" s="952" t="s">
        <v>234</v>
      </c>
      <c r="C247" s="966">
        <v>8851</v>
      </c>
    </row>
    <row r="248" spans="1:3" ht="15.75">
      <c r="A248" s="966">
        <v>8852</v>
      </c>
      <c r="B248" s="952" t="s">
        <v>235</v>
      </c>
      <c r="C248" s="966">
        <v>8852</v>
      </c>
    </row>
    <row r="249" spans="1:3" ht="15.75">
      <c r="A249" s="966">
        <v>8853</v>
      </c>
      <c r="B249" s="952" t="s">
        <v>236</v>
      </c>
      <c r="C249" s="966">
        <v>8853</v>
      </c>
    </row>
    <row r="250" spans="1:3" ht="15.75">
      <c r="A250" s="966">
        <v>8855</v>
      </c>
      <c r="B250" s="954" t="s">
        <v>237</v>
      </c>
      <c r="C250" s="966">
        <v>8855</v>
      </c>
    </row>
    <row r="251" spans="1:3" ht="15.75">
      <c r="A251" s="966">
        <v>8858</v>
      </c>
      <c r="B251" s="964" t="s">
        <v>238</v>
      </c>
      <c r="C251" s="966">
        <v>8858</v>
      </c>
    </row>
    <row r="252" spans="1:3" ht="15.75">
      <c r="A252" s="966">
        <v>8859</v>
      </c>
      <c r="B252" s="953" t="s">
        <v>239</v>
      </c>
      <c r="C252" s="966">
        <v>8859</v>
      </c>
    </row>
    <row r="253" spans="1:3" ht="15.75">
      <c r="A253" s="966">
        <v>8861</v>
      </c>
      <c r="B253" s="952" t="s">
        <v>240</v>
      </c>
      <c r="C253" s="966">
        <v>8861</v>
      </c>
    </row>
    <row r="254" spans="1:3" ht="15.75">
      <c r="A254" s="966">
        <v>8862</v>
      </c>
      <c r="B254" s="953" t="s">
        <v>241</v>
      </c>
      <c r="C254" s="966">
        <v>8862</v>
      </c>
    </row>
    <row r="255" spans="1:3" ht="15.75">
      <c r="A255" s="966">
        <v>8863</v>
      </c>
      <c r="B255" s="953" t="s">
        <v>242</v>
      </c>
      <c r="C255" s="966">
        <v>8863</v>
      </c>
    </row>
    <row r="256" spans="1:3" ht="15.75">
      <c r="A256" s="966">
        <v>8864</v>
      </c>
      <c r="B256" s="952" t="s">
        <v>243</v>
      </c>
      <c r="C256" s="966">
        <v>8864</v>
      </c>
    </row>
    <row r="257" spans="1:3" ht="15.75">
      <c r="A257" s="966">
        <v>8865</v>
      </c>
      <c r="B257" s="953" t="s">
        <v>244</v>
      </c>
      <c r="C257" s="966">
        <v>8865</v>
      </c>
    </row>
    <row r="258" spans="1:3" ht="15.75">
      <c r="A258" s="966">
        <v>8866</v>
      </c>
      <c r="B258" s="953" t="s">
        <v>571</v>
      </c>
      <c r="C258" s="966">
        <v>8866</v>
      </c>
    </row>
    <row r="259" spans="1:3" ht="15.75">
      <c r="A259" s="966">
        <v>8867</v>
      </c>
      <c r="B259" s="953" t="s">
        <v>572</v>
      </c>
      <c r="C259" s="966">
        <v>8867</v>
      </c>
    </row>
    <row r="260" spans="1:3" ht="15.75">
      <c r="A260" s="966">
        <v>8868</v>
      </c>
      <c r="B260" s="953" t="s">
        <v>573</v>
      </c>
      <c r="C260" s="966">
        <v>8868</v>
      </c>
    </row>
    <row r="261" spans="1:3" ht="15.75">
      <c r="A261" s="966">
        <v>8869</v>
      </c>
      <c r="B261" s="952" t="s">
        <v>574</v>
      </c>
      <c r="C261" s="966">
        <v>8869</v>
      </c>
    </row>
    <row r="262" spans="1:3" ht="15.75">
      <c r="A262" s="966">
        <v>8871</v>
      </c>
      <c r="B262" s="953" t="s">
        <v>575</v>
      </c>
      <c r="C262" s="966">
        <v>8871</v>
      </c>
    </row>
    <row r="263" spans="1:3" ht="15.75">
      <c r="A263" s="966">
        <v>8872</v>
      </c>
      <c r="B263" s="953" t="s">
        <v>252</v>
      </c>
      <c r="C263" s="966">
        <v>8872</v>
      </c>
    </row>
    <row r="264" spans="1:3" ht="15.75">
      <c r="A264" s="966">
        <v>8873</v>
      </c>
      <c r="B264" s="953" t="s">
        <v>253</v>
      </c>
      <c r="C264" s="966">
        <v>8873</v>
      </c>
    </row>
    <row r="265" spans="1:3" ht="15.75">
      <c r="A265" s="966">
        <v>8875</v>
      </c>
      <c r="B265" s="953" t="s">
        <v>254</v>
      </c>
      <c r="C265" s="966">
        <v>8875</v>
      </c>
    </row>
    <row r="266" spans="1:3" ht="15.75">
      <c r="A266" s="966">
        <v>8876</v>
      </c>
      <c r="B266" s="953" t="s">
        <v>255</v>
      </c>
      <c r="C266" s="966">
        <v>8876</v>
      </c>
    </row>
    <row r="267" spans="1:3" ht="15.75">
      <c r="A267" s="966">
        <v>8877</v>
      </c>
      <c r="B267" s="952" t="s">
        <v>256</v>
      </c>
      <c r="C267" s="966">
        <v>8877</v>
      </c>
    </row>
    <row r="268" spans="1:3" ht="15.75">
      <c r="A268" s="966">
        <v>8878</v>
      </c>
      <c r="B268" s="964" t="s">
        <v>257</v>
      </c>
      <c r="C268" s="966">
        <v>8878</v>
      </c>
    </row>
    <row r="269" spans="1:3" ht="15.75">
      <c r="A269" s="966">
        <v>8885</v>
      </c>
      <c r="B269" s="955" t="s">
        <v>258</v>
      </c>
      <c r="C269" s="966">
        <v>8885</v>
      </c>
    </row>
    <row r="270" spans="1:3" ht="15.75">
      <c r="A270" s="966">
        <v>8888</v>
      </c>
      <c r="B270" s="952" t="s">
        <v>259</v>
      </c>
      <c r="C270" s="966">
        <v>8888</v>
      </c>
    </row>
    <row r="271" spans="1:3" ht="15.75">
      <c r="A271" s="966">
        <v>8897</v>
      </c>
      <c r="B271" s="952" t="s">
        <v>260</v>
      </c>
      <c r="C271" s="966">
        <v>8897</v>
      </c>
    </row>
    <row r="272" spans="1:3" ht="15.75">
      <c r="A272" s="966">
        <v>8898</v>
      </c>
      <c r="B272" s="952" t="s">
        <v>261</v>
      </c>
      <c r="C272" s="966">
        <v>8898</v>
      </c>
    </row>
    <row r="273" spans="1:3" ht="15.75">
      <c r="A273" s="966">
        <v>9910</v>
      </c>
      <c r="B273" s="955" t="s">
        <v>262</v>
      </c>
      <c r="C273" s="966">
        <v>9910</v>
      </c>
    </row>
    <row r="274" spans="1:3" ht="15.75">
      <c r="A274" s="966">
        <v>9997</v>
      </c>
      <c r="B274" s="952" t="s">
        <v>263</v>
      </c>
      <c r="C274" s="966">
        <v>9997</v>
      </c>
    </row>
    <row r="275" spans="1:3" ht="15.75">
      <c r="A275" s="966">
        <v>9998</v>
      </c>
      <c r="B275" s="952" t="s">
        <v>264</v>
      </c>
      <c r="C275" s="966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69" t="s">
        <v>1167</v>
      </c>
      <c r="B282" s="970"/>
    </row>
    <row r="283" spans="1:2" ht="14.25">
      <c r="A283" s="971" t="s">
        <v>1156</v>
      </c>
      <c r="B283" s="972" t="s">
        <v>1168</v>
      </c>
    </row>
    <row r="284" spans="1:2" ht="14.25">
      <c r="A284" s="971" t="s">
        <v>1157</v>
      </c>
      <c r="B284" s="972" t="s">
        <v>1169</v>
      </c>
    </row>
    <row r="285" spans="1:2" ht="14.25">
      <c r="A285" s="971" t="s">
        <v>1158</v>
      </c>
      <c r="B285" s="972" t="s">
        <v>1170</v>
      </c>
    </row>
    <row r="286" spans="1:2" ht="14.25">
      <c r="A286" s="971" t="s">
        <v>1159</v>
      </c>
      <c r="B286" s="972" t="s">
        <v>1171</v>
      </c>
    </row>
    <row r="287" spans="1:2" ht="14.25">
      <c r="A287" s="971" t="s">
        <v>1160</v>
      </c>
      <c r="B287" s="973" t="s">
        <v>1172</v>
      </c>
    </row>
    <row r="288" spans="1:2" ht="14.25">
      <c r="A288" s="971" t="s">
        <v>1161</v>
      </c>
      <c r="B288" s="972" t="s">
        <v>1173</v>
      </c>
    </row>
    <row r="289" spans="1:2" ht="14.25">
      <c r="A289" s="971" t="s">
        <v>1162</v>
      </c>
      <c r="B289" s="972" t="s">
        <v>1174</v>
      </c>
    </row>
    <row r="290" spans="1:2" ht="14.25">
      <c r="A290" s="971" t="s">
        <v>1163</v>
      </c>
      <c r="B290" s="973" t="s">
        <v>1175</v>
      </c>
    </row>
    <row r="291" spans="1:2" ht="14.25">
      <c r="A291" s="971" t="s">
        <v>1164</v>
      </c>
      <c r="B291" s="972" t="s">
        <v>1176</v>
      </c>
    </row>
    <row r="292" spans="1:2" ht="14.25">
      <c r="A292" s="971" t="s">
        <v>1165</v>
      </c>
      <c r="B292" s="972" t="s">
        <v>1177</v>
      </c>
    </row>
    <row r="293" spans="1:2" ht="14.25">
      <c r="A293" s="971" t="s">
        <v>1166</v>
      </c>
      <c r="B293" s="973" t="s">
        <v>1178</v>
      </c>
    </row>
    <row r="294" spans="1:2" ht="14.25">
      <c r="A294" s="971" t="s">
        <v>1179</v>
      </c>
      <c r="B294" s="974">
        <v>98315</v>
      </c>
    </row>
    <row r="295" spans="1:2" ht="14.25">
      <c r="A295" s="969" t="s">
        <v>1180</v>
      </c>
      <c r="B295" s="989"/>
    </row>
    <row r="296" spans="1:2" ht="14.25">
      <c r="A296" s="971" t="s">
        <v>1181</v>
      </c>
      <c r="B296" s="975" t="s">
        <v>266</v>
      </c>
    </row>
    <row r="297" spans="1:2" ht="14.25">
      <c r="A297" s="971" t="s">
        <v>1182</v>
      </c>
      <c r="B297" s="975" t="s">
        <v>267</v>
      </c>
    </row>
    <row r="298" spans="1:2" ht="14.25">
      <c r="A298" s="971" t="s">
        <v>1183</v>
      </c>
      <c r="B298" s="975" t="s">
        <v>268</v>
      </c>
    </row>
    <row r="299" spans="1:2" ht="14.25">
      <c r="A299" s="971" t="s">
        <v>1184</v>
      </c>
      <c r="B299" s="975" t="s">
        <v>269</v>
      </c>
    </row>
    <row r="300" spans="1:2" ht="14.25">
      <c r="A300" s="971" t="s">
        <v>1185</v>
      </c>
      <c r="B300" s="975" t="s">
        <v>270</v>
      </c>
    </row>
    <row r="301" spans="1:2" ht="14.25">
      <c r="A301" s="971" t="s">
        <v>1186</v>
      </c>
      <c r="B301" s="975" t="s">
        <v>271</v>
      </c>
    </row>
    <row r="302" spans="1:2" ht="14.25">
      <c r="A302" s="971" t="s">
        <v>1187</v>
      </c>
      <c r="B302" s="975" t="s">
        <v>1188</v>
      </c>
    </row>
    <row r="303" spans="1:2" ht="14.25">
      <c r="A303" s="971" t="s">
        <v>1189</v>
      </c>
      <c r="B303" s="975" t="s">
        <v>272</v>
      </c>
    </row>
    <row r="304" spans="1:2" ht="14.25">
      <c r="A304" s="971" t="s">
        <v>1190</v>
      </c>
      <c r="B304" s="975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76" t="s">
        <v>1204</v>
      </c>
      <c r="B310" s="222" t="s">
        <v>274</v>
      </c>
    </row>
    <row r="311" spans="1:2" ht="16.5">
      <c r="A311" s="977" t="s">
        <v>1205</v>
      </c>
      <c r="B311" s="223" t="s">
        <v>275</v>
      </c>
    </row>
    <row r="312" spans="1:2" ht="16.5">
      <c r="A312" s="977" t="s">
        <v>1206</v>
      </c>
      <c r="B312" s="224" t="s">
        <v>276</v>
      </c>
    </row>
    <row r="313" spans="1:2" ht="16.5">
      <c r="A313" s="977" t="s">
        <v>1207</v>
      </c>
      <c r="B313" s="224" t="s">
        <v>277</v>
      </c>
    </row>
    <row r="314" spans="1:2" ht="16.5">
      <c r="A314" s="977" t="s">
        <v>1208</v>
      </c>
      <c r="B314" s="224" t="s">
        <v>278</v>
      </c>
    </row>
    <row r="315" spans="1:2" ht="16.5">
      <c r="A315" s="977" t="s">
        <v>1209</v>
      </c>
      <c r="B315" s="224" t="s">
        <v>279</v>
      </c>
    </row>
    <row r="316" spans="1:2" ht="16.5">
      <c r="A316" s="977" t="s">
        <v>1217</v>
      </c>
      <c r="B316" s="224" t="s">
        <v>280</v>
      </c>
    </row>
    <row r="317" spans="1:2" ht="16.5">
      <c r="A317" s="977" t="s">
        <v>1218</v>
      </c>
      <c r="B317" s="224" t="s">
        <v>281</v>
      </c>
    </row>
    <row r="318" spans="1:2" ht="16.5">
      <c r="A318" s="977" t="s">
        <v>1219</v>
      </c>
      <c r="B318" s="224" t="s">
        <v>282</v>
      </c>
    </row>
    <row r="319" spans="1:2" ht="16.5">
      <c r="A319" s="977" t="s">
        <v>1220</v>
      </c>
      <c r="B319" s="224" t="s">
        <v>283</v>
      </c>
    </row>
    <row r="320" spans="1:2" ht="16.5">
      <c r="A320" s="977" t="s">
        <v>1221</v>
      </c>
      <c r="B320" s="224" t="s">
        <v>284</v>
      </c>
    </row>
    <row r="321" spans="1:2" ht="16.5">
      <c r="A321" s="977" t="s">
        <v>1222</v>
      </c>
      <c r="B321" s="225" t="s">
        <v>285</v>
      </c>
    </row>
    <row r="322" spans="1:2" ht="16.5">
      <c r="A322" s="977" t="s">
        <v>1223</v>
      </c>
      <c r="B322" s="225" t="s">
        <v>286</v>
      </c>
    </row>
    <row r="323" spans="1:2" ht="16.5">
      <c r="A323" s="977" t="s">
        <v>1224</v>
      </c>
      <c r="B323" s="224" t="s">
        <v>287</v>
      </c>
    </row>
    <row r="324" spans="1:2" ht="16.5">
      <c r="A324" s="977" t="s">
        <v>1225</v>
      </c>
      <c r="B324" s="224" t="s">
        <v>288</v>
      </c>
    </row>
    <row r="325" spans="1:2" ht="16.5">
      <c r="A325" s="977" t="s">
        <v>1226</v>
      </c>
      <c r="B325" s="224" t="s">
        <v>289</v>
      </c>
    </row>
    <row r="326" spans="1:2" ht="16.5">
      <c r="A326" s="977" t="s">
        <v>1227</v>
      </c>
      <c r="B326" s="224" t="s">
        <v>1096</v>
      </c>
    </row>
    <row r="327" spans="1:2" ht="16.5">
      <c r="A327" s="977" t="s">
        <v>1228</v>
      </c>
      <c r="B327" s="224" t="s">
        <v>1098</v>
      </c>
    </row>
    <row r="328" spans="1:2" ht="16.5">
      <c r="A328" s="977" t="s">
        <v>1229</v>
      </c>
      <c r="B328" s="224" t="s">
        <v>290</v>
      </c>
    </row>
    <row r="329" spans="1:2" ht="16.5">
      <c r="A329" s="977" t="s">
        <v>1230</v>
      </c>
      <c r="B329" s="224" t="s">
        <v>291</v>
      </c>
    </row>
    <row r="330" spans="1:2" ht="16.5">
      <c r="A330" s="977" t="s">
        <v>1231</v>
      </c>
      <c r="B330" s="224" t="s">
        <v>1099</v>
      </c>
    </row>
    <row r="331" spans="1:2" ht="16.5">
      <c r="A331" s="977" t="s">
        <v>1232</v>
      </c>
      <c r="B331" s="224" t="s">
        <v>292</v>
      </c>
    </row>
    <row r="332" spans="1:2" s="199" customFormat="1" ht="16.5">
      <c r="A332" s="977" t="s">
        <v>1233</v>
      </c>
      <c r="B332" s="224" t="s">
        <v>293</v>
      </c>
    </row>
    <row r="333" spans="1:2" ht="30">
      <c r="A333" s="978" t="s">
        <v>1234</v>
      </c>
      <c r="B333" s="227" t="s">
        <v>603</v>
      </c>
    </row>
    <row r="334" spans="1:2" ht="16.5">
      <c r="A334" s="979" t="s">
        <v>1235</v>
      </c>
      <c r="B334" s="228" t="s">
        <v>604</v>
      </c>
    </row>
    <row r="335" spans="1:2" ht="16.5">
      <c r="A335" s="979" t="s">
        <v>1236</v>
      </c>
      <c r="B335" s="228" t="s">
        <v>605</v>
      </c>
    </row>
    <row r="336" spans="1:2" ht="16.5">
      <c r="A336" s="979" t="s">
        <v>1237</v>
      </c>
      <c r="B336" s="228" t="s">
        <v>1148</v>
      </c>
    </row>
    <row r="337" spans="1:2" ht="16.5">
      <c r="A337" s="977" t="s">
        <v>1238</v>
      </c>
      <c r="B337" s="224" t="s">
        <v>606</v>
      </c>
    </row>
    <row r="338" spans="1:2" ht="16.5">
      <c r="A338" s="977" t="s">
        <v>1239</v>
      </c>
      <c r="B338" s="224" t="s">
        <v>607</v>
      </c>
    </row>
    <row r="339" spans="1:2" ht="16.5">
      <c r="A339" s="977" t="s">
        <v>1240</v>
      </c>
      <c r="B339" s="224" t="s">
        <v>1149</v>
      </c>
    </row>
    <row r="340" spans="1:2" ht="16.5">
      <c r="A340" s="977" t="s">
        <v>1241</v>
      </c>
      <c r="B340" s="224" t="s">
        <v>608</v>
      </c>
    </row>
    <row r="341" spans="1:2" ht="16.5">
      <c r="A341" s="977" t="s">
        <v>1242</v>
      </c>
      <c r="B341" s="224" t="s">
        <v>609</v>
      </c>
    </row>
    <row r="342" spans="1:2" ht="16.5">
      <c r="A342" s="977" t="s">
        <v>1243</v>
      </c>
      <c r="B342" s="224" t="s">
        <v>610</v>
      </c>
    </row>
    <row r="343" spans="1:2" ht="16.5">
      <c r="A343" s="977" t="s">
        <v>1244</v>
      </c>
      <c r="B343" s="228" t="s">
        <v>611</v>
      </c>
    </row>
    <row r="344" spans="1:2" ht="16.5">
      <c r="A344" s="977" t="s">
        <v>1245</v>
      </c>
      <c r="B344" s="228" t="s">
        <v>612</v>
      </c>
    </row>
    <row r="345" spans="1:2" ht="16.5">
      <c r="A345" s="977" t="s">
        <v>1246</v>
      </c>
      <c r="B345" s="228" t="s">
        <v>1143</v>
      </c>
    </row>
    <row r="346" spans="1:2" ht="16.5">
      <c r="A346" s="977" t="s">
        <v>1247</v>
      </c>
      <c r="B346" s="224" t="s">
        <v>613</v>
      </c>
    </row>
    <row r="347" spans="1:2" ht="16.5">
      <c r="A347" s="977" t="s">
        <v>1248</v>
      </c>
      <c r="B347" s="224" t="s">
        <v>614</v>
      </c>
    </row>
    <row r="348" spans="1:2" ht="16.5">
      <c r="A348" s="977" t="s">
        <v>1249</v>
      </c>
      <c r="B348" s="228" t="s">
        <v>615</v>
      </c>
    </row>
    <row r="349" spans="1:2" ht="16.5">
      <c r="A349" s="977" t="s">
        <v>1250</v>
      </c>
      <c r="B349" s="224" t="s">
        <v>616</v>
      </c>
    </row>
    <row r="350" spans="1:2" ht="16.5">
      <c r="A350" s="977" t="s">
        <v>1251</v>
      </c>
      <c r="B350" s="224" t="s">
        <v>617</v>
      </c>
    </row>
    <row r="351" spans="1:2" ht="16.5">
      <c r="A351" s="977" t="s">
        <v>1252</v>
      </c>
      <c r="B351" s="224" t="s">
        <v>618</v>
      </c>
    </row>
    <row r="352" spans="1:2" ht="16.5">
      <c r="A352" s="977" t="s">
        <v>1253</v>
      </c>
      <c r="B352" s="224" t="s">
        <v>619</v>
      </c>
    </row>
    <row r="353" spans="1:2" ht="16.5">
      <c r="A353" s="977" t="s">
        <v>1254</v>
      </c>
      <c r="B353" s="224" t="s">
        <v>1097</v>
      </c>
    </row>
    <row r="354" spans="1:2" ht="16.5">
      <c r="A354" s="977" t="s">
        <v>1255</v>
      </c>
      <c r="B354" s="224" t="s">
        <v>620</v>
      </c>
    </row>
    <row r="355" spans="1:2" ht="16.5">
      <c r="A355" s="977" t="s">
        <v>1256</v>
      </c>
      <c r="B355" s="224" t="s">
        <v>621</v>
      </c>
    </row>
    <row r="356" spans="1:2" ht="16.5">
      <c r="A356" s="980" t="s">
        <v>1257</v>
      </c>
      <c r="B356" s="229" t="s">
        <v>622</v>
      </c>
    </row>
    <row r="357" spans="1:2" s="199" customFormat="1" ht="16.5">
      <c r="A357" s="981" t="s">
        <v>1258</v>
      </c>
      <c r="B357" s="230" t="s">
        <v>623</v>
      </c>
    </row>
    <row r="358" spans="1:2" s="199" customFormat="1" ht="16.5">
      <c r="A358" s="981" t="s">
        <v>1259</v>
      </c>
      <c r="B358" s="230" t="s">
        <v>624</v>
      </c>
    </row>
    <row r="359" spans="1:2" s="199" customFormat="1" ht="16.5">
      <c r="A359" s="981" t="s">
        <v>1260</v>
      </c>
      <c r="B359" s="230" t="s">
        <v>625</v>
      </c>
    </row>
    <row r="360" spans="1:3" ht="17.25" thickBot="1">
      <c r="A360" s="982" t="s">
        <v>1261</v>
      </c>
      <c r="B360" s="231" t="s">
        <v>626</v>
      </c>
      <c r="C360" s="199"/>
    </row>
    <row r="361" spans="1:256" ht="18">
      <c r="A361" s="930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31"/>
      <c r="B362" s="233" t="s">
        <v>627</v>
      </c>
      <c r="C362" s="199"/>
    </row>
    <row r="363" spans="1:3" ht="18">
      <c r="A363" s="931"/>
      <c r="B363" s="234" t="s">
        <v>628</v>
      </c>
      <c r="C363" s="199"/>
    </row>
    <row r="364" spans="1:3" ht="18">
      <c r="A364" s="983" t="s">
        <v>1262</v>
      </c>
      <c r="B364" s="235" t="s">
        <v>629</v>
      </c>
      <c r="C364" s="199"/>
    </row>
    <row r="365" spans="1:2" ht="18">
      <c r="A365" s="983" t="s">
        <v>1263</v>
      </c>
      <c r="B365" s="236" t="s">
        <v>630</v>
      </c>
    </row>
    <row r="366" spans="1:2" ht="18">
      <c r="A366" s="983" t="s">
        <v>1264</v>
      </c>
      <c r="B366" s="237" t="s">
        <v>631</v>
      </c>
    </row>
    <row r="367" spans="1:2" ht="18">
      <c r="A367" s="983" t="s">
        <v>1265</v>
      </c>
      <c r="B367" s="237" t="s">
        <v>632</v>
      </c>
    </row>
    <row r="368" spans="1:2" ht="18">
      <c r="A368" s="983" t="s">
        <v>1266</v>
      </c>
      <c r="B368" s="237" t="s">
        <v>330</v>
      </c>
    </row>
    <row r="369" spans="1:2" ht="18">
      <c r="A369" s="983" t="s">
        <v>1267</v>
      </c>
      <c r="B369" s="237" t="s">
        <v>331</v>
      </c>
    </row>
    <row r="370" spans="1:2" ht="18">
      <c r="A370" s="983" t="s">
        <v>1268</v>
      </c>
      <c r="B370" s="237" t="s">
        <v>332</v>
      </c>
    </row>
    <row r="371" spans="1:2" ht="18">
      <c r="A371" s="983" t="s">
        <v>1269</v>
      </c>
      <c r="B371" s="238" t="s">
        <v>333</v>
      </c>
    </row>
    <row r="372" spans="1:2" ht="18">
      <c r="A372" s="983" t="s">
        <v>1270</v>
      </c>
      <c r="B372" s="238" t="s">
        <v>334</v>
      </c>
    </row>
    <row r="373" spans="1:2" ht="18">
      <c r="A373" s="983" t="s">
        <v>1271</v>
      </c>
      <c r="B373" s="238" t="s">
        <v>335</v>
      </c>
    </row>
    <row r="374" spans="1:2" ht="18">
      <c r="A374" s="983" t="s">
        <v>1272</v>
      </c>
      <c r="B374" s="238" t="s">
        <v>336</v>
      </c>
    </row>
    <row r="375" spans="1:2" ht="18">
      <c r="A375" s="983" t="s">
        <v>1273</v>
      </c>
      <c r="B375" s="239" t="s">
        <v>337</v>
      </c>
    </row>
    <row r="376" spans="1:2" ht="18">
      <c r="A376" s="983" t="s">
        <v>1274</v>
      </c>
      <c r="B376" s="239" t="s">
        <v>338</v>
      </c>
    </row>
    <row r="377" spans="1:2" ht="18">
      <c r="A377" s="983" t="s">
        <v>1275</v>
      </c>
      <c r="B377" s="238" t="s">
        <v>339</v>
      </c>
    </row>
    <row r="378" spans="1:5" ht="18">
      <c r="A378" s="983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83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83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83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83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83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83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83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83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83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83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83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83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83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83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83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83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83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83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83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83" t="s">
        <v>1296</v>
      </c>
      <c r="B398" s="924" t="s">
        <v>1145</v>
      </c>
      <c r="C398" s="200" t="s">
        <v>341</v>
      </c>
      <c r="D398" s="201"/>
      <c r="E398" s="202"/>
    </row>
    <row r="399" spans="1:5" ht="18">
      <c r="A399" s="984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31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45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46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85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47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43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43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86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31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45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45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45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48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87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87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43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49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42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88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43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44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83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83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83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83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83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83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83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83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83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83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83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83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83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83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83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83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83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83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83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83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83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83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83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83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83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83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83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83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83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83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83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83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83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83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83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83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83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83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83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83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83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83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83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83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83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83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83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83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83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83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83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83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83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83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83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83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83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83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83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83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83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83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83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83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83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83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83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83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83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83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83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83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83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83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83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83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83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83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83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83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83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83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83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83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83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83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83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83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83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83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83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83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83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83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83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83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83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83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83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83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83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83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83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83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83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83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83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83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83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83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83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83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83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83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83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83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83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83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83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83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83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83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83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83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83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83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83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83" t="s">
        <v>1440</v>
      </c>
      <c r="B548" s="684" t="s">
        <v>962</v>
      </c>
      <c r="C548" s="200" t="s">
        <v>341</v>
      </c>
      <c r="D548" s="212"/>
      <c r="E548" s="202"/>
    </row>
    <row r="549" spans="1:5" ht="18.75" thickBot="1">
      <c r="A549" s="983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83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83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83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83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83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83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83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83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83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83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83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83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83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83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83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83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83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83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83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83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83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83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83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83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83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83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83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83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83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83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83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83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83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83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83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83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83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83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83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83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83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83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83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83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83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83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83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83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83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83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83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83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83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83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83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83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83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83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83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83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83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83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83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83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83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83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83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83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83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83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83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83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83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83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83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83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83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83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83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83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83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83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83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83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83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83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83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83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83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83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83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83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83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83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83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83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83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83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83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83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83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83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83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83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83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83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83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83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83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83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83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83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83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83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83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83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83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83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83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83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83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83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83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83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83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83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83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83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83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83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83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83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83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83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83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83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83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83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83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83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83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83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83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83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83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83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83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83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83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83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83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83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83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83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83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83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83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83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83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83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92" t="s">
        <v>1079</v>
      </c>
      <c r="D711" s="209"/>
      <c r="E711" s="209"/>
    </row>
    <row r="712" spans="1:5" ht="13.5">
      <c r="A712" s="990"/>
      <c r="B712" s="991">
        <v>42400</v>
      </c>
      <c r="C712" s="990" t="s">
        <v>1602</v>
      </c>
      <c r="D712" s="209"/>
      <c r="E712" s="209"/>
    </row>
    <row r="713" spans="1:5" ht="13.5">
      <c r="A713" s="990"/>
      <c r="B713" s="991">
        <v>42429</v>
      </c>
      <c r="C713" s="990" t="s">
        <v>1603</v>
      </c>
      <c r="D713" s="209"/>
      <c r="E713" s="209"/>
    </row>
    <row r="714" spans="1:5" ht="13.5">
      <c r="A714" s="990"/>
      <c r="B714" s="991">
        <v>42460</v>
      </c>
      <c r="C714" s="990" t="s">
        <v>1604</v>
      </c>
      <c r="D714" s="209"/>
      <c r="E714" s="209"/>
    </row>
    <row r="715" spans="1:3" ht="13.5">
      <c r="A715" s="990"/>
      <c r="B715" s="991">
        <v>42490</v>
      </c>
      <c r="C715" s="990" t="s">
        <v>1605</v>
      </c>
    </row>
    <row r="716" spans="1:3" ht="13.5">
      <c r="A716" s="990"/>
      <c r="B716" s="991">
        <v>42521</v>
      </c>
      <c r="C716" s="990" t="s">
        <v>1606</v>
      </c>
    </row>
    <row r="717" spans="1:3" ht="13.5">
      <c r="A717" s="990"/>
      <c r="B717" s="991">
        <v>42551</v>
      </c>
      <c r="C717" s="990" t="s">
        <v>1607</v>
      </c>
    </row>
    <row r="718" spans="1:3" ht="13.5">
      <c r="A718" s="990"/>
      <c r="B718" s="991">
        <v>42582</v>
      </c>
      <c r="C718" s="990" t="s">
        <v>1608</v>
      </c>
    </row>
    <row r="719" spans="1:3" ht="13.5">
      <c r="A719" s="990"/>
      <c r="B719" s="991">
        <v>42613</v>
      </c>
      <c r="C719" s="990" t="s">
        <v>1609</v>
      </c>
    </row>
    <row r="720" spans="1:3" ht="13.5">
      <c r="A720" s="990"/>
      <c r="B720" s="991">
        <v>42643</v>
      </c>
      <c r="C720" s="990" t="s">
        <v>1610</v>
      </c>
    </row>
    <row r="721" spans="1:3" ht="13.5">
      <c r="A721" s="990"/>
      <c r="B721" s="991">
        <v>42674</v>
      </c>
      <c r="C721" s="990" t="s">
        <v>1611</v>
      </c>
    </row>
    <row r="722" spans="1:3" ht="13.5">
      <c r="A722" s="990"/>
      <c r="B722" s="991">
        <v>42704</v>
      </c>
      <c r="C722" s="990" t="s">
        <v>1612</v>
      </c>
    </row>
    <row r="723" spans="1:3" ht="13.5">
      <c r="A723" s="990"/>
      <c r="B723" s="991">
        <v>42735</v>
      </c>
      <c r="C723" s="990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2016-05-30T14:02:53Z</cp:lastPrinted>
  <dcterms:created xsi:type="dcterms:W3CDTF">1997-12-10T11:54:07Z</dcterms:created>
  <dcterms:modified xsi:type="dcterms:W3CDTF">2016-05-31T14:27:57Z</dcterms:modified>
  <cp:category/>
  <cp:version/>
  <cp:contentType/>
  <cp:contentStatus/>
</cp:coreProperties>
</file>